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<sst xmlns="http://schemas.openxmlformats.org/spreadsheetml/2006/main" count="138" uniqueCount="42">
  <si>
    <t>2023年的收入情况统计</t>
  </si>
  <si>
    <t>序号</t>
  </si>
  <si>
    <t>时间</t>
  </si>
  <si>
    <t>项目总收入（元）</t>
  </si>
  <si>
    <t>按协议用于患儿救治的收入（元）</t>
  </si>
  <si>
    <t>按协议用于病童关怀</t>
  </si>
  <si>
    <t>按协议用于项目宣传</t>
  </si>
  <si>
    <t>按协议用于项目执行费的收入（元）</t>
  </si>
  <si>
    <t>备注</t>
  </si>
  <si>
    <t>收入情况统计</t>
  </si>
  <si>
    <t>1月</t>
  </si>
  <si>
    <t>/</t>
  </si>
  <si>
    <t>2月</t>
  </si>
  <si>
    <t>3月</t>
  </si>
  <si>
    <t>4月</t>
  </si>
  <si>
    <t>5月</t>
  </si>
  <si>
    <t>6月</t>
  </si>
  <si>
    <t>7月</t>
  </si>
  <si>
    <t>8月</t>
  </si>
  <si>
    <t>当月直接捐赠30万元，协议28.5万元用于资助，1.5万元用于管理费分摊；58,943.42元为腾讯易娱公益子项目捐款,管理费提取5%为2,947.17元。</t>
  </si>
  <si>
    <t>9月</t>
  </si>
  <si>
    <t>腾讯公益子项目提取5%管理费</t>
  </si>
  <si>
    <t>10月</t>
  </si>
  <si>
    <t>11月</t>
  </si>
  <si>
    <t>12月</t>
  </si>
  <si>
    <t>当月直接捐赠50万元，协议47.5万用于资助，2.5万用于管理费分摊，678.08元为腾讯易娱公益子项目捐款，提5%管理费。</t>
  </si>
  <si>
    <t>合计</t>
  </si>
  <si>
    <t>2023年的支出情况统计</t>
  </si>
  <si>
    <t>项目总支出（元）</t>
  </si>
  <si>
    <t>患儿救治支出</t>
  </si>
  <si>
    <t>项目执行费支出（元）</t>
  </si>
  <si>
    <t>支出情况统计</t>
  </si>
  <si>
    <t>项目2024年款项支出计划</t>
  </si>
  <si>
    <t>2023年1月-12月</t>
  </si>
  <si>
    <t>2024年1月-12月</t>
  </si>
  <si>
    <t>实际收入（元）</t>
  </si>
  <si>
    <t>实际支出（元）</t>
  </si>
  <si>
    <t>支出计划（元）</t>
  </si>
  <si>
    <t>救治患儿</t>
  </si>
  <si>
    <t>病童关怀</t>
  </si>
  <si>
    <t>项目宣传</t>
  </si>
  <si>
    <t>项目执行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</si>
</sst>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.5"/>
      <color rgb="FF000000"/>
      <name val="仿宋"/>
      <charset val="134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b/>
      <sz val="10.5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5" borderId="29" applyNumberFormat="0" applyAlignment="0" applyProtection="0">
      <alignment vertical="center"/>
    </xf>
    <xf numFmtId="0" fontId="18" fillId="6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justify" vertical="center"/>
    </xf>
    <xf numFmtId="0" fontId="5" fillId="2" borderId="12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4" fontId="6" fillId="2" borderId="24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4" fontId="2" fillId="2" borderId="1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H11" sqref="H11"/>
    </sheetView>
  </sheetViews>
  <sheetFormatPr defaultColWidth="8.88888888888889" defaultRowHeight="14.4"/>
  <cols>
    <col min="1" max="1" width="14" customWidth="1"/>
    <col min="2" max="2" width="11.8888888888889" customWidth="1"/>
    <col min="3" max="3" width="14.8888888888889" customWidth="1"/>
    <col min="4" max="4" width="15.8888888888889" customWidth="1"/>
    <col min="5" max="5" width="12.6666666666667" customWidth="1"/>
    <col min="6" max="6" width="13.3333333333333" customWidth="1"/>
    <col min="7" max="7" width="12" customWidth="1"/>
    <col min="8" max="8" width="26.8888888888889" customWidth="1"/>
    <col min="9" max="9" width="14.2222222222222" customWidth="1"/>
    <col min="10" max="10" width="10.7777777777778"/>
    <col min="11" max="12" width="11.8888888888889"/>
  </cols>
  <sheetData>
    <row r="1" ht="15.6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</row>
    <row r="3" spans="1:8">
      <c r="A3" s="4"/>
      <c r="B3" s="5"/>
      <c r="C3" s="5"/>
      <c r="D3" s="8"/>
      <c r="E3" s="8"/>
      <c r="F3" s="8"/>
      <c r="G3" s="5"/>
      <c r="H3" s="7"/>
    </row>
    <row r="4" spans="1:8">
      <c r="A4" s="9" t="s">
        <v>9</v>
      </c>
      <c r="B4" s="10" t="s">
        <v>10</v>
      </c>
      <c r="C4" s="11">
        <v>500000</v>
      </c>
      <c r="D4" s="11">
        <v>465000</v>
      </c>
      <c r="E4" s="11" t="s">
        <v>11</v>
      </c>
      <c r="F4" s="11">
        <v>10000</v>
      </c>
      <c r="G4" s="11">
        <v>25000</v>
      </c>
      <c r="H4" s="12"/>
    </row>
    <row r="5" spans="1:8">
      <c r="A5" s="9"/>
      <c r="B5" s="10" t="s">
        <v>12</v>
      </c>
      <c r="C5" s="11" t="s">
        <v>11</v>
      </c>
      <c r="D5" s="11" t="s">
        <v>11</v>
      </c>
      <c r="E5" s="11" t="s">
        <v>11</v>
      </c>
      <c r="F5" s="11" t="s">
        <v>11</v>
      </c>
      <c r="G5" s="11" t="s">
        <v>11</v>
      </c>
      <c r="H5" s="12"/>
    </row>
    <row r="6" spans="1:8">
      <c r="A6" s="9"/>
      <c r="B6" s="10" t="s">
        <v>13</v>
      </c>
      <c r="C6" s="11" t="s">
        <v>11</v>
      </c>
      <c r="D6" s="11" t="s">
        <v>11</v>
      </c>
      <c r="E6" s="11" t="s">
        <v>11</v>
      </c>
      <c r="F6" s="11" t="s">
        <v>11</v>
      </c>
      <c r="G6" s="11" t="s">
        <v>11</v>
      </c>
      <c r="H6" s="12"/>
    </row>
    <row r="7" spans="1:8">
      <c r="A7" s="9"/>
      <c r="B7" s="10" t="s">
        <v>14</v>
      </c>
      <c r="C7" s="11" t="s">
        <v>11</v>
      </c>
      <c r="D7" s="11" t="s">
        <v>11</v>
      </c>
      <c r="E7" s="11" t="s">
        <v>11</v>
      </c>
      <c r="F7" s="11" t="s">
        <v>11</v>
      </c>
      <c r="G7" s="11" t="s">
        <v>11</v>
      </c>
      <c r="H7" s="12"/>
    </row>
    <row r="8" spans="1:8">
      <c r="A8" s="9"/>
      <c r="B8" s="10" t="s">
        <v>15</v>
      </c>
      <c r="C8" s="11">
        <v>73000</v>
      </c>
      <c r="D8" s="11" t="s">
        <v>11</v>
      </c>
      <c r="E8" s="11">
        <v>73000</v>
      </c>
      <c r="F8" s="11" t="s">
        <v>11</v>
      </c>
      <c r="G8" s="11" t="s">
        <v>11</v>
      </c>
      <c r="H8" s="12"/>
    </row>
    <row r="9" spans="1:8">
      <c r="A9" s="9"/>
      <c r="B9" s="10" t="s">
        <v>16</v>
      </c>
      <c r="C9" s="11" t="s">
        <v>11</v>
      </c>
      <c r="D9" s="11" t="s">
        <v>11</v>
      </c>
      <c r="E9" s="11" t="s">
        <v>11</v>
      </c>
      <c r="F9" s="11" t="s">
        <v>11</v>
      </c>
      <c r="G9" s="11" t="s">
        <v>11</v>
      </c>
      <c r="H9" s="12"/>
    </row>
    <row r="10" spans="1:8">
      <c r="A10" s="9"/>
      <c r="B10" s="10" t="s">
        <v>17</v>
      </c>
      <c r="C10" s="11" t="s">
        <v>11</v>
      </c>
      <c r="D10" s="11" t="s">
        <v>11</v>
      </c>
      <c r="E10" s="11" t="s">
        <v>11</v>
      </c>
      <c r="F10" s="11" t="s">
        <v>11</v>
      </c>
      <c r="G10" s="11" t="s">
        <v>11</v>
      </c>
      <c r="H10" s="12"/>
    </row>
    <row r="11" ht="86.4" spans="1:8">
      <c r="A11" s="9"/>
      <c r="B11" s="10" t="s">
        <v>18</v>
      </c>
      <c r="C11" s="11">
        <v>358943.42</v>
      </c>
      <c r="D11" s="11">
        <v>340996.249</v>
      </c>
      <c r="E11" s="11" t="s">
        <v>11</v>
      </c>
      <c r="F11" s="11" t="s">
        <v>11</v>
      </c>
      <c r="G11" s="11">
        <v>17947.17</v>
      </c>
      <c r="H11" s="13" t="s">
        <v>19</v>
      </c>
    </row>
    <row r="12" spans="1:8">
      <c r="A12" s="9"/>
      <c r="B12" s="10" t="s">
        <v>20</v>
      </c>
      <c r="C12" s="11">
        <v>12681.581</v>
      </c>
      <c r="D12" s="11">
        <v>12047.50195</v>
      </c>
      <c r="E12" s="11" t="s">
        <v>11</v>
      </c>
      <c r="F12" s="11" t="s">
        <v>11</v>
      </c>
      <c r="G12" s="11">
        <v>634.07905</v>
      </c>
      <c r="H12" s="12" t="s">
        <v>21</v>
      </c>
    </row>
    <row r="13" spans="1:8">
      <c r="A13" s="9"/>
      <c r="B13" s="10" t="s">
        <v>22</v>
      </c>
      <c r="C13" s="11">
        <v>118.5</v>
      </c>
      <c r="D13" s="11">
        <v>112.575</v>
      </c>
      <c r="E13" s="11" t="s">
        <v>11</v>
      </c>
      <c r="F13" s="11" t="s">
        <v>11</v>
      </c>
      <c r="G13" s="11">
        <v>5.925</v>
      </c>
      <c r="H13" s="12" t="s">
        <v>21</v>
      </c>
    </row>
    <row r="14" spans="1:8">
      <c r="A14" s="9"/>
      <c r="B14" s="10" t="s">
        <v>23</v>
      </c>
      <c r="C14" s="11">
        <v>136.67</v>
      </c>
      <c r="D14" s="11">
        <v>129.8365</v>
      </c>
      <c r="E14" s="11" t="s">
        <v>11</v>
      </c>
      <c r="F14" s="11" t="s">
        <v>11</v>
      </c>
      <c r="G14" s="11">
        <v>6.8335</v>
      </c>
      <c r="H14" s="12" t="s">
        <v>21</v>
      </c>
    </row>
    <row r="15" ht="72" spans="1:8">
      <c r="A15" s="14"/>
      <c r="B15" s="10" t="s">
        <v>24</v>
      </c>
      <c r="C15" s="11">
        <v>500678.08</v>
      </c>
      <c r="D15" s="11">
        <v>475644.18</v>
      </c>
      <c r="E15" s="11" t="s">
        <v>11</v>
      </c>
      <c r="F15" s="11" t="s">
        <v>11</v>
      </c>
      <c r="G15" s="11">
        <v>25033.9</v>
      </c>
      <c r="H15" s="13" t="s">
        <v>25</v>
      </c>
    </row>
    <row r="16" ht="15.15" spans="1:8">
      <c r="A16" s="15"/>
      <c r="B16" s="16" t="s">
        <v>26</v>
      </c>
      <c r="C16" s="17">
        <f>SUM(C4:C15)</f>
        <v>1445558.251</v>
      </c>
      <c r="D16" s="18">
        <f>SUM(D4:D15)</f>
        <v>1293930.34245</v>
      </c>
      <c r="E16" s="18">
        <f>SUM(E4:E15)</f>
        <v>73000</v>
      </c>
      <c r="F16" s="18">
        <f>SUM(F4:F15)</f>
        <v>10000</v>
      </c>
      <c r="G16" s="18">
        <f>SUM(G4:G15)</f>
        <v>68627.90755</v>
      </c>
      <c r="H16" s="19" t="s">
        <v>11</v>
      </c>
    </row>
    <row r="17" ht="15.15"/>
    <row r="18" ht="15.6" spans="1:7">
      <c r="A18" s="20" t="s">
        <v>27</v>
      </c>
      <c r="B18" s="21"/>
      <c r="C18" s="21"/>
      <c r="D18" s="21"/>
      <c r="E18" s="22"/>
      <c r="F18" s="22"/>
      <c r="G18" s="23"/>
    </row>
    <row r="19" ht="28.8" spans="1:7">
      <c r="A19" s="4" t="s">
        <v>1</v>
      </c>
      <c r="B19" s="5" t="s">
        <v>2</v>
      </c>
      <c r="C19" s="5" t="s">
        <v>28</v>
      </c>
      <c r="D19" s="5" t="s">
        <v>29</v>
      </c>
      <c r="E19" s="24" t="s">
        <v>5</v>
      </c>
      <c r="F19" s="24" t="s">
        <v>6</v>
      </c>
      <c r="G19" s="7" t="s">
        <v>30</v>
      </c>
    </row>
    <row r="20" spans="1:7">
      <c r="A20" s="25" t="s">
        <v>31</v>
      </c>
      <c r="B20" s="26" t="s">
        <v>10</v>
      </c>
      <c r="C20" s="27">
        <v>23000</v>
      </c>
      <c r="D20" s="27">
        <v>23000</v>
      </c>
      <c r="E20" s="28" t="s">
        <v>11</v>
      </c>
      <c r="F20" s="28" t="s">
        <v>11</v>
      </c>
      <c r="G20" s="29" t="s">
        <v>11</v>
      </c>
    </row>
    <row r="21" spans="1:7">
      <c r="A21" s="9"/>
      <c r="B21" s="26" t="s">
        <v>12</v>
      </c>
      <c r="C21" s="27">
        <v>45000</v>
      </c>
      <c r="D21" s="27">
        <v>45000</v>
      </c>
      <c r="E21" s="28" t="s">
        <v>11</v>
      </c>
      <c r="F21" s="28" t="s">
        <v>11</v>
      </c>
      <c r="G21" s="29" t="s">
        <v>11</v>
      </c>
    </row>
    <row r="22" spans="1:7">
      <c r="A22" s="9"/>
      <c r="B22" s="26" t="s">
        <v>13</v>
      </c>
      <c r="C22" s="27">
        <v>35000</v>
      </c>
      <c r="D22" s="27">
        <v>35000</v>
      </c>
      <c r="E22" s="28" t="s">
        <v>11</v>
      </c>
      <c r="F22" s="28" t="s">
        <v>11</v>
      </c>
      <c r="G22" s="29" t="s">
        <v>11</v>
      </c>
    </row>
    <row r="23" spans="1:7">
      <c r="A23" s="9"/>
      <c r="B23" s="26" t="s">
        <v>14</v>
      </c>
      <c r="C23" s="27">
        <v>15000</v>
      </c>
      <c r="D23" s="27">
        <v>15000</v>
      </c>
      <c r="E23" s="28" t="s">
        <v>11</v>
      </c>
      <c r="F23" s="28" t="s">
        <v>11</v>
      </c>
      <c r="G23" s="29" t="s">
        <v>11</v>
      </c>
    </row>
    <row r="24" spans="1:7">
      <c r="A24" s="9"/>
      <c r="B24" s="26" t="s">
        <v>15</v>
      </c>
      <c r="C24" s="27">
        <v>25000</v>
      </c>
      <c r="D24" s="27">
        <v>25000</v>
      </c>
      <c r="E24" s="28" t="s">
        <v>11</v>
      </c>
      <c r="F24" s="28" t="s">
        <v>11</v>
      </c>
      <c r="G24" s="29" t="s">
        <v>11</v>
      </c>
    </row>
    <row r="25" spans="1:7">
      <c r="A25" s="9"/>
      <c r="B25" s="26" t="s">
        <v>16</v>
      </c>
      <c r="C25" s="27">
        <v>3580</v>
      </c>
      <c r="D25" s="28" t="s">
        <v>11</v>
      </c>
      <c r="E25" s="28" t="s">
        <v>11</v>
      </c>
      <c r="F25" s="28" t="s">
        <v>11</v>
      </c>
      <c r="G25" s="29">
        <v>3580</v>
      </c>
    </row>
    <row r="26" spans="1:7">
      <c r="A26" s="9"/>
      <c r="B26" s="26" t="s">
        <v>17</v>
      </c>
      <c r="C26" s="27">
        <v>58570</v>
      </c>
      <c r="D26" s="27">
        <v>55000</v>
      </c>
      <c r="E26" s="28" t="s">
        <v>11</v>
      </c>
      <c r="F26" s="28" t="s">
        <v>11</v>
      </c>
      <c r="G26" s="29">
        <v>3570</v>
      </c>
    </row>
    <row r="27" spans="1:7">
      <c r="A27" s="9"/>
      <c r="B27" s="26" t="s">
        <v>18</v>
      </c>
      <c r="C27" s="27">
        <v>68570</v>
      </c>
      <c r="D27" s="27">
        <v>65000</v>
      </c>
      <c r="E27" s="28" t="s">
        <v>11</v>
      </c>
      <c r="F27" s="28" t="s">
        <v>11</v>
      </c>
      <c r="G27" s="29">
        <v>3570</v>
      </c>
    </row>
    <row r="28" spans="1:7">
      <c r="A28" s="9"/>
      <c r="B28" s="26" t="s">
        <v>20</v>
      </c>
      <c r="C28" s="27">
        <v>93570</v>
      </c>
      <c r="D28" s="27">
        <v>90000</v>
      </c>
      <c r="E28" s="28" t="s">
        <v>11</v>
      </c>
      <c r="F28" s="28" t="s">
        <v>11</v>
      </c>
      <c r="G28" s="29">
        <v>3570</v>
      </c>
    </row>
    <row r="29" spans="1:7">
      <c r="A29" s="9"/>
      <c r="B29" s="26" t="s">
        <v>22</v>
      </c>
      <c r="C29" s="27">
        <v>41954.96</v>
      </c>
      <c r="D29" s="27">
        <v>38384.96</v>
      </c>
      <c r="E29" s="28" t="s">
        <v>11</v>
      </c>
      <c r="F29" s="28" t="s">
        <v>11</v>
      </c>
      <c r="G29" s="29">
        <v>3570</v>
      </c>
    </row>
    <row r="30" spans="1:7">
      <c r="A30" s="9"/>
      <c r="B30" s="26" t="s">
        <v>23</v>
      </c>
      <c r="C30" s="27">
        <v>53570</v>
      </c>
      <c r="D30" s="27">
        <v>50000</v>
      </c>
      <c r="E30" s="28" t="s">
        <v>11</v>
      </c>
      <c r="F30" s="28" t="s">
        <v>11</v>
      </c>
      <c r="G30" s="29">
        <v>3570</v>
      </c>
    </row>
    <row r="31" spans="1:7">
      <c r="A31" s="14"/>
      <c r="B31" s="26" t="s">
        <v>24</v>
      </c>
      <c r="C31" s="27">
        <v>85959.08</v>
      </c>
      <c r="D31" s="27">
        <v>75000</v>
      </c>
      <c r="E31" s="28">
        <v>7389.08</v>
      </c>
      <c r="F31" s="28" t="s">
        <v>11</v>
      </c>
      <c r="G31" s="29">
        <v>3570</v>
      </c>
    </row>
    <row r="32" ht="15.15" spans="1:7">
      <c r="A32" s="30"/>
      <c r="B32" s="31" t="s">
        <v>26</v>
      </c>
      <c r="C32" s="32">
        <f>SUM(C20:C31)</f>
        <v>548774.04</v>
      </c>
      <c r="D32" s="32">
        <f>SUM(D20:D31)</f>
        <v>516384.96</v>
      </c>
      <c r="E32" s="32">
        <f>SUM(E20:E31)</f>
        <v>7389.08</v>
      </c>
      <c r="F32" s="32">
        <v>0</v>
      </c>
      <c r="G32" s="33">
        <f>SUM(G20:G31)</f>
        <v>25000</v>
      </c>
    </row>
    <row r="33" ht="15.15"/>
    <row r="34" ht="15.6" spans="1:12">
      <c r="A34" s="34" t="s">
        <v>32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43"/>
    </row>
    <row r="35" spans="1:12">
      <c r="A35" s="4" t="s">
        <v>33</v>
      </c>
      <c r="B35" s="5"/>
      <c r="C35" s="5"/>
      <c r="D35" s="5"/>
      <c r="E35" s="5" t="s">
        <v>33</v>
      </c>
      <c r="F35" s="5"/>
      <c r="G35" s="5"/>
      <c r="H35" s="5"/>
      <c r="I35" s="5" t="s">
        <v>34</v>
      </c>
      <c r="J35" s="5"/>
      <c r="K35" s="5"/>
      <c r="L35" s="7"/>
    </row>
    <row r="36" spans="1:12">
      <c r="A36" s="4" t="s">
        <v>35</v>
      </c>
      <c r="B36" s="5"/>
      <c r="C36" s="5"/>
      <c r="D36" s="5"/>
      <c r="E36" s="5" t="s">
        <v>36</v>
      </c>
      <c r="F36" s="5"/>
      <c r="G36" s="5"/>
      <c r="H36" s="5"/>
      <c r="I36" s="5" t="s">
        <v>37</v>
      </c>
      <c r="J36" s="5"/>
      <c r="K36" s="5"/>
      <c r="L36" s="7"/>
    </row>
    <row r="37" spans="1:12">
      <c r="A37" s="4" t="s">
        <v>38</v>
      </c>
      <c r="B37" s="5" t="s">
        <v>39</v>
      </c>
      <c r="C37" s="5" t="s">
        <v>40</v>
      </c>
      <c r="D37" s="5" t="s">
        <v>41</v>
      </c>
      <c r="E37" s="5" t="s">
        <v>38</v>
      </c>
      <c r="F37" s="5" t="s">
        <v>39</v>
      </c>
      <c r="G37" s="5" t="s">
        <v>40</v>
      </c>
      <c r="H37" s="5" t="s">
        <v>41</v>
      </c>
      <c r="I37" s="5" t="s">
        <v>38</v>
      </c>
      <c r="J37" s="5" t="s">
        <v>39</v>
      </c>
      <c r="K37" s="5" t="s">
        <v>40</v>
      </c>
      <c r="L37" s="7" t="s">
        <v>41</v>
      </c>
    </row>
    <row r="38" spans="1:12">
      <c r="A38" s="36">
        <v>1293930.34245</v>
      </c>
      <c r="B38" s="37">
        <v>73000</v>
      </c>
      <c r="C38" s="37">
        <v>10000</v>
      </c>
      <c r="D38" s="37">
        <v>68627.90755</v>
      </c>
      <c r="E38" s="38">
        <v>516384.96</v>
      </c>
      <c r="F38" s="37">
        <v>7389.08</v>
      </c>
      <c r="G38" s="37">
        <v>0</v>
      </c>
      <c r="H38" s="37">
        <v>25000</v>
      </c>
      <c r="I38" s="37">
        <f>A38-E38</f>
        <v>777545.38245</v>
      </c>
      <c r="J38" s="37">
        <f>B38-F38</f>
        <v>65610.92</v>
      </c>
      <c r="K38" s="44">
        <f>C38-G38</f>
        <v>10000</v>
      </c>
      <c r="L38" s="45">
        <f>D38-H38</f>
        <v>43627.90755</v>
      </c>
    </row>
    <row r="39" ht="15.15" spans="1:12">
      <c r="A39" s="39">
        <f>A38+B38+C38+D38</f>
        <v>1445558.25</v>
      </c>
      <c r="B39" s="40"/>
      <c r="C39" s="40"/>
      <c r="D39" s="41"/>
      <c r="E39" s="42">
        <f>E38+F38+G38+H38</f>
        <v>548774.04</v>
      </c>
      <c r="F39" s="42"/>
      <c r="G39" s="42"/>
      <c r="H39" s="42"/>
      <c r="I39" s="42">
        <f>I38+J38+K38+L38</f>
        <v>896784.21</v>
      </c>
      <c r="J39" s="42"/>
      <c r="K39" s="42"/>
      <c r="L39" s="46"/>
    </row>
  </sheetData>
  <mergeCells count="22">
    <mergeCell ref="A1:H1"/>
    <mergeCell ref="A18:G18"/>
    <mergeCell ref="A34:L34"/>
    <mergeCell ref="A35:D35"/>
    <mergeCell ref="E35:H35"/>
    <mergeCell ref="I35:L35"/>
    <mergeCell ref="A36:D36"/>
    <mergeCell ref="E36:H36"/>
    <mergeCell ref="I36:L36"/>
    <mergeCell ref="A39:D39"/>
    <mergeCell ref="E39:H39"/>
    <mergeCell ref="I39:L39"/>
    <mergeCell ref="A2:A3"/>
    <mergeCell ref="A4:A15"/>
    <mergeCell ref="A20:A31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196527777777778" right="0.196527777777778" top="0.196527777777778" bottom="0.196527777777778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2024-01-05T07:09:00Z</dcterms:created>
  <dcterms:modified xsi:type="dcterms:W3CDTF">2025-01-10T01:37:05Z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50F2F094F87A42B990DA1E0C76DB935C_11</vt:lpwstr>
  </property>
  <property fmtid="{D5CDD505-2E9C-101B-9397-08002B2CF9AE}" pid="3" name="KSOProductBuildVer">
    <vt:lpwstr>2052-12.1.0.19302</vt:lpwstr>
  </property>
</Properties>
</file>