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项目2024年预算和支出对比表（含医院合作）" sheetId="1" r:id="rId3"/>
  </sheets>
  <definedNames>
    <definedName name="database2" localSheetId="0">#REF!</definedName>
    <definedName name="生产期15" localSheetId="0">#REF!</definedName>
    <definedName name="_PE13" localSheetId="0">#REF!</definedName>
    <definedName name="中国" localSheetId="0">#REF!</definedName>
    <definedName name="OLE_LINK1" localSheetId="0">#REF!</definedName>
    <definedName name="gxxe20032" localSheetId="0">'[7]P1012001'!$A$6:$E$117</definedName>
    <definedName name="주택사업본부" localSheetId="0">#REF!</definedName>
    <definedName name="pr_toolbox" localSheetId="0">[3]Toolbox!$A$3:$I$80</definedName>
    <definedName name="_PA8" localSheetId="0">#REF!</definedName>
    <definedName name="database3" localSheetId="0">#REF!</definedName>
    <definedName name="生产期123" localSheetId="0">#REF!</definedName>
    <definedName name="_PE8" localSheetId="0">#REF!</definedName>
    <definedName name="_21114" localSheetId="0">#REF!</definedName>
    <definedName name="Poppy" localSheetId="0">[5]IAQZIYJZ!$C$27</definedName>
    <definedName name="SCG" localSheetId="0">#REF!</definedName>
    <definedName name="农业税分县2003年" localSheetId="0">[19]一般预算收入!$S$4:$S$184</definedName>
    <definedName name="_Fill" localSheetId="0" hidden="true">[1]eqpmad2!#REF!</definedName>
    <definedName name="农业税合计2003年" localSheetId="0">[19]一般预算收入!$S$4</definedName>
    <definedName name="s_c_list" localSheetId="0">[9]Toolbox!$A$7:$H$969</definedName>
    <definedName name="_PI1" localSheetId="0">#REF!</definedName>
    <definedName name="生产期6" localSheetId="0">#REF!</definedName>
    <definedName name="_Order1" localSheetId="0" hidden="true">255</definedName>
    <definedName name="fff" localSheetId="0">#REF!</definedName>
    <definedName name="生产列3" localSheetId="0">#REF!</definedName>
    <definedName name="aiu_bottom" localSheetId="0">#REF!</definedName>
    <definedName name="hhhh" localSheetId="0">#REF!</definedName>
    <definedName name="_PA7" localSheetId="0">#REF!</definedName>
    <definedName name="E206." localSheetId="0">#REF!</definedName>
    <definedName name="生产期" localSheetId="0">#REF!</definedName>
    <definedName name="_PE9" localSheetId="0">#REF!</definedName>
    <definedName name="_Order2" localSheetId="0" hidden="true">255</definedName>
    <definedName name="dss" localSheetId="0" hidden="true">#REF!</definedName>
    <definedName name="生产期1" localSheetId="0">#REF!</definedName>
    <definedName name="_PH1" localSheetId="0">#REF!</definedName>
    <definedName name="_PE12" localSheetId="0">#REF!</definedName>
    <definedName name="data" localSheetId="0">#REF!</definedName>
    <definedName name="_PE6" localSheetId="0">#REF!</definedName>
    <definedName name="_PD1" localSheetId="0">#REF!</definedName>
    <definedName name="Documents_array" localSheetId="0">[5]IAQZIYJZ!$B$1:$B$16</definedName>
    <definedName name="生产期11" localSheetId="0">#REF!</definedName>
    <definedName name="_PE7" localSheetId="0">#REF!</definedName>
    <definedName name="rrrr" localSheetId="0">#REF!</definedName>
    <definedName name="生产列9" localSheetId="0">#REF!</definedName>
    <definedName name="_PK1" localSheetId="0">#REF!</definedName>
    <definedName name="eee" localSheetId="0">#REF!</definedName>
    <definedName name="学历" localSheetId="0">[32]基础编码!$S$2:$S$9</definedName>
    <definedName name="gxxe2003" localSheetId="0">'[7]P1012001'!$A$6:$E$117</definedName>
    <definedName name="_PK3" localSheetId="0">#REF!</definedName>
    <definedName name="FRC" localSheetId="0">[6]Main!$C$9</definedName>
    <definedName name="A" localSheetId="0">#REF!</definedName>
    <definedName name="生产列6" localSheetId="0">#REF!</definedName>
    <definedName name="aa" localSheetId="0">#REF!</definedName>
    <definedName name="ss7fee" localSheetId="0">'[3]Financ. Overview'!$H$18</definedName>
    <definedName name="Hello" localSheetId="0">[5]IAQZIYJZ!$A$15</definedName>
    <definedName name="生产列4" localSheetId="0">#REF!</definedName>
    <definedName name="as" localSheetId="0">#N/A</definedName>
    <definedName name="hraiu_bottom" localSheetId="0">#REF!</definedName>
    <definedName name="生产列2" localSheetId="0">#REF!</definedName>
    <definedName name="atx" localSheetId="0">'[4]科目设置表 (下拉列表用)'!$H$154:$H$182</definedName>
    <definedName name="人员标准支出" localSheetId="0">[27]人员支出!$E$4:$E$184</definedName>
    <definedName name="OS" localSheetId="0">[8]Open!#REF!</definedName>
    <definedName name="hostfee" localSheetId="0">'[3]Financ. Overview'!$H$12</definedName>
    <definedName name="生产列20" localSheetId="0">#REF!</definedName>
    <definedName name="Bust" localSheetId="0">[5]IAQZIYJZ!$C$31</definedName>
    <definedName name="生产列17" localSheetId="0">#REF!</definedName>
    <definedName name="Continue" localSheetId="0">[5]IAQZIYJZ!$C$9</definedName>
    <definedName name="tttt" localSheetId="0">#REF!</definedName>
    <definedName name="solar_ratio" localSheetId="0">'[1]POWER ASSUMPTIONS'!$H$7</definedName>
    <definedName name="财力" localSheetId="0">#REF!</definedName>
    <definedName name="Morning" localSheetId="0">[5]IAQZIYJZ!$C$39</definedName>
    <definedName name="hvac" localSheetId="0">#REF!</definedName>
    <definedName name="ss" localSheetId="0">#REF!</definedName>
    <definedName name="HWSheet" localSheetId="0">1</definedName>
    <definedName name="kkkk" localSheetId="0">#REF!</definedName>
    <definedName name="sdlfee" localSheetId="0">'[3]Financ. Overview'!$H$13</definedName>
    <definedName name="MakeIt" localSheetId="0">[5]IAQZIYJZ!$A$26</definedName>
    <definedName name="Module.Prix_SMC" localSheetId="0">'[5]新快报 '!Module.Prix_SMC</definedName>
    <definedName name="Print_Area_MI" localSheetId="0">#REF!</definedName>
    <definedName name="Prix_SMC" localSheetId="0">'[5]新快报 '!Prix_SMC</definedName>
    <definedName name="s" localSheetId="0">#REF!</definedName>
    <definedName name="sfeggsafasfas" localSheetId="0">#REF!</definedName>
    <definedName name="subsfee" localSheetId="0">'[3]Financ. Overview'!$H$14</definedName>
    <definedName name="toolbox" localSheetId="0">[11]Toolbox!$C$5:$T$1578</definedName>
    <definedName name="ttt" localSheetId="0">#REF!</definedName>
    <definedName name="V5.1Fee" localSheetId="0">'[3]Financ. Overview'!$H$15</definedName>
    <definedName name="www" localSheetId="0">#REF!</definedName>
    <definedName name="xlsz" localSheetId="0">'[4]科目设置表 (下拉列表用)'!$H$4:$H$151</definedName>
    <definedName name="yyyy" localSheetId="0">#REF!</definedName>
    <definedName name="第三产业分县2003年" localSheetId="0">[18]GDP!$H$4:$H$184</definedName>
    <definedName name="Z32_Cost_red" localSheetId="0">#REF!</definedName>
    <definedName name="本级标准收入2004年" localSheetId="0">[12]本年收入合计!$E$4:$E$184</definedName>
    <definedName name="拨款汇总_合计" localSheetId="0">SUM([13]汇总!#REF!)</definedName>
    <definedName name="财政供养人员增幅2004年" localSheetId="0">[14]财政供养人员增幅!$E$6</definedName>
    <definedName name="财政供养人员增幅2004年分县" localSheetId="0">[14]财政供养人员增幅!$E$4:$E$184</definedName>
    <definedName name="村级标准支出" localSheetId="0">[15]村级支出!$E$4:$E$184</definedName>
    <definedName name="大多数" localSheetId="0">[16]XL4Poppy!$A$15</definedName>
    <definedName name="大幅度" localSheetId="0">#REF!</definedName>
    <definedName name="地区名称" localSheetId="0">[17]封面!#REF!</definedName>
    <definedName name="第二产业分县2003年" localSheetId="0">[18]GDP!$G$4:$G$184</definedName>
    <definedName name="第二产业合计2003年" localSheetId="0">[18]GDP!$G$4</definedName>
    <definedName name="第三产业合计2003年" localSheetId="0">[18]GDP!$H$4</definedName>
    <definedName name="生产期20" localSheetId="0">#REF!</definedName>
    <definedName name="耕地占用税分县2003年" localSheetId="0">[19]一般预算收入!$U$4:$U$184</definedName>
    <definedName name="耕地占用税合计2003年" localSheetId="0">[19]一般预算收入!$U$4</definedName>
    <definedName name="工商税收2004年" localSheetId="0">[20]工商税收!$S$4:$S$184</definedName>
    <definedName name="工商税收合计2004年" localSheetId="0">[20]工商税收!$S$4</definedName>
    <definedName name="公检法司部门编制数" localSheetId="0">[21]公检法司编制!$E$4:$E$184</definedName>
    <definedName name="公用标准支出" localSheetId="0">[22]合计!$E$4:$E$184</definedName>
    <definedName name="行政管理部门编制数" localSheetId="0">[21]行政编制!$E$4:$E$184</definedName>
    <definedName name="汇率" localSheetId="0">#REF!</definedName>
    <definedName name="科目编码" localSheetId="0">[23]编码!$A$2:$A$145</definedName>
    <definedName name="农业人口2003年" localSheetId="0">[24]农业人口!$E$4:$E$184</definedName>
    <definedName name="农业特产税分县2003年" localSheetId="0">[19]一般预算收入!$T$4:$T$184</definedName>
    <definedName name="农业特产税合计2003年" localSheetId="0">[19]一般预算收入!$T$4</definedName>
    <definedName name="农业用地面积" localSheetId="0">[25]农业用地!$E$4:$E$184</definedName>
    <definedName name="契税分县2003年" localSheetId="0">[19]一般预算收入!$V$4:$V$184</definedName>
    <definedName name="契税合计2003年" localSheetId="0">[19]一般预算收入!$V$4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9" localSheetId="0">#REF!</definedName>
    <definedName name="生产列5" localSheetId="0">#REF!</definedName>
    <definedName name="一般预算收入2002年" localSheetId="0">'[33]2002年一般预算收入'!$AC$4:$AC$184</definedName>
    <definedName name="生产列7" localSheetId="0">#REF!</definedName>
    <definedName name="生产列8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7" localSheetId="0">#REF!</definedName>
    <definedName name="生产期8" localSheetId="0">#REF!</definedName>
    <definedName name="生产期9" localSheetId="0">#REF!</definedName>
    <definedName name="事业发展支出" localSheetId="0">[28]事业发展!$E$4:$E$184</definedName>
    <definedName name="是" localSheetId="0">#REF!</definedName>
    <definedName name="是否公募" localSheetId="0">'[4]科目设置表 (下拉列表用)'!$H$184:$H$194</definedName>
    <definedName name="位次d" localSheetId="0">[29]四月份月报!#REF!</definedName>
    <definedName name="乡镇个数" localSheetId="0">[30]行政区划!$D$6:$D$184</definedName>
    <definedName name="性别" localSheetId="0">[31]Sheet!$D1="性别填写有误"</definedName>
    <definedName name="一般预算收入2003年" localSheetId="0">[19]一般预算收入!$AD$4:$AD$184</definedName>
    <definedName name="一般预算收入合计2003年" localSheetId="0">[19]一般预算收入!$AC$4</definedName>
    <definedName name="支出" localSheetId="0">'[34]P1012001'!$A$6:$E$117</definedName>
    <definedName name="中小学生人数2003年" localSheetId="0">[35]中小学生!$E$4:$E$184</definedName>
    <definedName name="总人口2003年" localSheetId="0">[36]总人口!$E$4:$E$184</definedName>
    <definedName name="전" localSheetId="0">#REF!</definedName>
    <definedName name="철구사업본부" localSheetId="0">#REF!</definedName>
    <definedName name="冲" localSheetId="0">'[37]科目设置表 (下拉列表用)'!$H$4:$H$151</definedName>
  </definedNames>
  <calcPr/>
</workbook>
</file>

<file path=xl/sharedStrings.xml><?xml version="1.0" encoding="utf-8"?>
<sst xmlns="http://schemas.openxmlformats.org/spreadsheetml/2006/main" count="55" uniqueCount="55">
  <si>
    <t/>
  </si>
  <si>
    <t>附件3：</t>
  </si>
  <si>
    <t>重症贫童救助项目、病童成长关怀项目2024年预算和支出对比表</t>
  </si>
  <si>
    <t>序号</t>
  </si>
  <si>
    <t>资金来源</t>
  </si>
  <si>
    <t>具体项目</t>
  </si>
  <si>
    <t>预算支出金额（元）</t>
  </si>
  <si>
    <t>实际支出金额（元）</t>
  </si>
  <si>
    <t>XIN益佰项目余款</t>
  </si>
  <si>
    <t>XIN益佰项目</t>
  </si>
  <si>
    <t>腾讯公益（2023年余款）</t>
  </si>
  <si>
    <t>2023年乐捐剩余部分</t>
  </si>
  <si>
    <t>2023年月捐剩余部分</t>
  </si>
  <si>
    <t>2023年配捐活动</t>
  </si>
  <si>
    <t>腾讯公益（2024年款项）</t>
  </si>
  <si>
    <t>2024年乐捐</t>
  </si>
  <si>
    <t>2024年月捐</t>
  </si>
  <si>
    <t>广州市易娱公益基金会</t>
  </si>
  <si>
    <t>易娱专项</t>
  </si>
  <si>
    <t>腾讯公益：易娱子项目</t>
  </si>
  <si>
    <t>王颂汤爱心奖</t>
  </si>
  <si>
    <t>重症病童救助</t>
  </si>
  <si>
    <t>广州慈泉公益基金会</t>
  </si>
  <si>
    <t>广州市宝迪科技有限公司</t>
  </si>
  <si>
    <t>2023年第七届乐步慈善健行（腾讯公益平台）</t>
  </si>
  <si>
    <t>2023年第七届乐步慈善健行（广益联募）</t>
  </si>
  <si>
    <t>第十一届、第十二届“结善缘救病童”义拍义卖慈善会</t>
  </si>
  <si>
    <t>广州市原上服饰实业有限公司（2023年捐款）</t>
  </si>
  <si>
    <t>张文先生（2023年捐款）</t>
  </si>
  <si>
    <t>医院合作项目</t>
  </si>
  <si>
    <t>珠江医院“寻声者”救助</t>
  </si>
  <si>
    <t>省二医一米阳光白血病儿童救助</t>
  </si>
  <si>
    <t>省二医脊柱弯曲、胸廓畸形、儿童风湿病救助</t>
  </si>
  <si>
    <t>省二医听障青少年救助</t>
  </si>
  <si>
    <t>铭仔个人专项救助</t>
  </si>
  <si>
    <t>医院退款</t>
  </si>
  <si>
    <t>重症病童救助项目小计</t>
  </si>
  <si>
    <t>本会</t>
  </si>
  <si>
    <t>两期骑士漂流记活动</t>
  </si>
  <si>
    <t>寻声者“爱·回响”</t>
  </si>
  <si>
    <t>恒常探访</t>
  </si>
  <si>
    <t>病童生日会</t>
  </si>
  <si>
    <t>家叶鸿图、开心猴子</t>
  </si>
  <si>
    <t>病童生活包</t>
  </si>
  <si>
    <t>易娱公益专项</t>
  </si>
  <si>
    <t>两期病童回访活动</t>
  </si>
  <si>
    <t>其他活动</t>
  </si>
  <si>
    <t>不可预计费用</t>
  </si>
  <si>
    <t>病童成长关怀项目小计</t>
  </si>
  <si>
    <t>省二医合作成人救助项目</t>
  </si>
  <si>
    <t>省二医一米阳光成人白血病救助</t>
  </si>
  <si>
    <t>省二医医务人员重大疾病救助</t>
  </si>
  <si>
    <t>医院合作项目成人救助</t>
  </si>
  <si>
    <t>合计</t>
  </si>
  <si>
    <r>
      <t>备注：</t>
    </r>
    <r>
      <rPr>
        <rFont val="宋体"/>
        <charset val="134"/>
        <color theme="1"/>
        <sz val="10"/>
        <scheme val="minor"/>
      </rPr>
      <t>项目预算支出、实际支出的金额是根据2024年募捐收入情况、与捐赠方充分沟通、互联网募捐平台要求等情况，进行动态调整和支出，以保证受助病童得到适度、及时的救助。</t>
    </r>
  </si>
</sst>
</file>

<file path=xl/styles.xml><?xml version="1.0" encoding="utf-8"?>
<styleSheet xmlns="http://schemas.openxmlformats.org/spreadsheetml/2006/main">
  <numFmts count="7">
    <numFmt numFmtId="300" formatCode="#,##0.00_ "/>
    <numFmt numFmtId="301" formatCode="_ * #,##0.00_ ;_ * \-#,##0.00_ ;_ * &quot;-&quot;??_ ;_ @_ "/>
    <numFmt numFmtId="302" formatCode="General"/>
    <numFmt numFmtId="303" formatCode="_ &quot;￥&quot;* #,##0.00_ ;_ &quot;￥&quot;* \-#,##0.00_ ;_ &quot;￥&quot;* &quot;-&quot;??_ ;_ @_ "/>
    <numFmt numFmtId="304" formatCode="0%"/>
    <numFmt numFmtId="305" formatCode="_ * #,##0_ ;_ * \-#,##0_ ;_ * &quot;-&quot;_ ;_ @_ "/>
    <numFmt numFmtId="306" formatCode="_ &quot;￥&quot;* #,##0_ ;_ &quot;￥&quot;* \-#,##0_ ;_ &quot;￥&quot;* &quot;-&quot;_ ;_ @_ "/>
  </numFmts>
  <fonts count="31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theme="1"/>
      <sz val="12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0"/>
    </font>
    <font>
      <name val="宋体"/>
      <charset val="134"/>
      <color theme="1"/>
      <sz val="10"/>
    </font>
    <font>
      <name val="宋体"/>
      <charset val="134"/>
      <b val="true"/>
      <color theme="1"/>
      <sz val="10"/>
      <scheme val="minor"/>
    </font>
    <font>
      <name val="宋体"/>
      <charset val="134"/>
      <b val="true"/>
      <color theme="1"/>
      <sz val="11"/>
    </font>
    <font>
      <name val="宋体"/>
      <charset val="134"/>
      <color theme="1"/>
      <sz val="11"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134"/>
      <sz val="12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color indexed="8"/>
      <sz val="1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</border>
    <border>
      <left style="thin">
        <color auto="true"/>
      </left>
      <right style="thin">
        <color auto="true"/>
      </right>
      <top/>
      <bottom/>
    </border>
    <border>
      <left style="thin">
        <color auto="true"/>
      </left>
      <right style="thin">
        <color auto="true"/>
      </right>
      <top/>
      <bottom style="thin">
        <color auto="true"/>
      </bottom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</border>
    <border>
      <left/>
      <right/>
      <top style="thin">
        <color auto="true"/>
      </top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2" fontId="9" fillId="4" borderId="12" xfId="0" applyNumberFormat="true" applyFont="true" applyFill="true" applyBorder="true" applyAlignment="true">
      <alignment vertical="center"/>
    </xf>
    <xf numFmtId="302" fontId="10" fillId="4" borderId="12" xfId="0" applyNumberFormat="false" applyFont="true" applyFill="false" applyBorder="false" applyAlignment="false">
      <alignment vertical="center"/>
    </xf>
    <xf numFmtId="301" fontId="9" fillId="4" borderId="12" xfId="0" applyNumberFormat="true" applyFont="false" applyFill="false" applyBorder="false" applyAlignment="false">
      <alignment vertical="center"/>
    </xf>
    <xf numFmtId="301" fontId="9" fillId="4" borderId="12" xfId="0" applyNumberFormat="true" applyFont="false" applyFill="false" applyBorder="false" applyAlignment="false">
      <alignment vertical="center"/>
    </xf>
    <xf numFmtId="303" fontId="9" fillId="4" borderId="12" xfId="0" applyNumberFormat="true" applyFont="false" applyFill="false" applyBorder="false" applyAlignment="false">
      <alignment vertical="center"/>
    </xf>
    <xf numFmtId="304" fontId="9" fillId="4" borderId="12" xfId="0" applyNumberFormat="true" applyFont="false" applyFill="false" applyBorder="false" applyAlignment="false">
      <alignment vertical="center"/>
    </xf>
    <xf numFmtId="305" fontId="9" fillId="4" borderId="12" xfId="0" applyNumberFormat="true" applyFont="false" applyFill="false" applyBorder="false" applyAlignment="false">
      <alignment vertical="center"/>
    </xf>
    <xf numFmtId="306" fontId="9" fillId="4" borderId="12" xfId="0" applyNumberFormat="true" applyFont="false" applyFill="false" applyBorder="false" applyAlignment="false">
      <alignment vertical="center"/>
    </xf>
    <xf numFmtId="302" fontId="11" fillId="4" borderId="12" xfId="0" applyNumberFormat="false" applyFont="true" applyFill="false" applyBorder="false" applyAlignment="false">
      <alignment vertical="center"/>
    </xf>
    <xf numFmtId="302" fontId="12" fillId="4" borderId="12" xfId="0" applyNumberFormat="true" applyFont="true" applyFill="true" applyBorder="true" applyAlignment="true">
      <alignment vertical="center"/>
    </xf>
    <xf numFmtId="302" fontId="9" fillId="5" borderId="13" xfId="0" applyNumberFormat="false" applyFont="false" applyFill="true" applyBorder="true" applyAlignment="false">
      <alignment vertical="center"/>
    </xf>
    <xf numFmtId="302" fontId="13" fillId="4" borderId="12" xfId="0" applyNumberFormat="false" applyFont="true" applyFill="false" applyBorder="false" applyAlignment="false">
      <alignment vertical="center"/>
    </xf>
    <xf numFmtId="302" fontId="14" fillId="4" borderId="12" xfId="0" applyNumberFormat="false" applyFont="true" applyFill="false" applyBorder="false" applyAlignment="false">
      <alignment vertical="center"/>
    </xf>
    <xf numFmtId="302" fontId="15" fillId="4" borderId="12" xfId="0" applyNumberFormat="false" applyFont="true" applyFill="false" applyBorder="false" applyAlignment="false">
      <alignment vertical="center"/>
    </xf>
    <xf numFmtId="302" fontId="16" fillId="4" borderId="14" xfId="0" applyNumberFormat="false" applyFont="true" applyFill="false" applyBorder="true" applyAlignment="false">
      <alignment vertical="center"/>
    </xf>
    <xf numFmtId="302" fontId="17" fillId="4" borderId="14" xfId="0" applyNumberFormat="false" applyFont="true" applyFill="false" applyBorder="true" applyAlignment="false">
      <alignment vertical="center"/>
    </xf>
    <xf numFmtId="302" fontId="18" fillId="4" borderId="15" xfId="0" applyNumberFormat="false" applyFont="true" applyFill="false" applyBorder="true" applyAlignment="false">
      <alignment vertical="center"/>
    </xf>
    <xf numFmtId="302" fontId="18" fillId="4" borderId="12" xfId="0" applyNumberFormat="false" applyFont="true" applyFill="false" applyBorder="false" applyAlignment="false">
      <alignment vertical="center"/>
    </xf>
    <xf numFmtId="302" fontId="19" fillId="6" borderId="16" xfId="0" applyNumberFormat="false" applyFont="true" applyFill="true" applyBorder="true" applyAlignment="false">
      <alignment vertical="center"/>
    </xf>
    <xf numFmtId="302" fontId="20" fillId="7" borderId="17" xfId="0" applyNumberFormat="false" applyFont="true" applyFill="true" applyBorder="true" applyAlignment="false">
      <alignment vertical="center"/>
    </xf>
    <xf numFmtId="302" fontId="21" fillId="7" borderId="16" xfId="0" applyNumberFormat="false" applyFont="true" applyFill="true" applyBorder="true" applyAlignment="false">
      <alignment vertical="center"/>
    </xf>
    <xf numFmtId="302" fontId="22" fillId="8" borderId="18" xfId="0" applyNumberFormat="false" applyFont="true" applyFill="true" applyBorder="true" applyAlignment="false">
      <alignment vertical="center"/>
    </xf>
    <xf numFmtId="302" fontId="23" fillId="4" borderId="19" xfId="0" applyNumberFormat="false" applyFont="true" applyFill="false" applyBorder="true" applyAlignment="false">
      <alignment vertical="center"/>
    </xf>
    <xf numFmtId="302" fontId="24" fillId="4" borderId="20" xfId="0" applyNumberFormat="false" applyFont="true" applyFill="false" applyBorder="true" applyAlignment="false">
      <alignment vertical="center"/>
    </xf>
    <xf numFmtId="302" fontId="25" fillId="9" borderId="12" xfId="0" applyNumberFormat="false" applyFont="true" applyFill="true" applyBorder="false" applyAlignment="false">
      <alignment vertical="center"/>
    </xf>
    <xf numFmtId="302" fontId="26" fillId="10" borderId="12" xfId="0" applyNumberFormat="false" applyFont="true" applyFill="true" applyBorder="false" applyAlignment="false">
      <alignment vertical="center"/>
    </xf>
    <xf numFmtId="302" fontId="9" fillId="4" borderId="12" xfId="0" applyNumberFormat="true" applyFont="true" applyFill="true" applyBorder="true" applyAlignment="true">
      <alignment vertical="center"/>
    </xf>
    <xf numFmtId="302" fontId="27" fillId="11" borderId="12" xfId="0" applyNumberFormat="false" applyFont="true" applyFill="true" applyBorder="false" applyAlignment="false">
      <alignment vertical="center"/>
    </xf>
    <xf numFmtId="301" fontId="12" fillId="4" borderId="12" xfId="0" applyNumberFormat="true" applyFont="false" applyFill="false" applyBorder="false" applyAlignment="false"/>
    <xf numFmtId="302" fontId="28" fillId="12" borderId="12" xfId="0" applyNumberFormat="false" applyFont="true" applyFill="true" applyBorder="false" applyAlignment="false">
      <alignment vertical="center"/>
    </xf>
    <xf numFmtId="301" fontId="12" fillId="4" borderId="12" xfId="0" applyNumberFormat="true" applyFont="false" applyFill="false" applyBorder="false" applyAlignment="false">
      <alignment vertical="center"/>
    </xf>
    <xf numFmtId="302" fontId="29" fillId="13" borderId="12" xfId="0" applyNumberFormat="false" applyFont="true" applyFill="true" applyBorder="false" applyAlignment="false">
      <alignment vertical="center"/>
    </xf>
    <xf numFmtId="302" fontId="29" fillId="14" borderId="12" xfId="0" applyNumberFormat="false" applyFont="true" applyFill="true" applyBorder="false" applyAlignment="false">
      <alignment vertical="center"/>
    </xf>
    <xf numFmtId="302" fontId="28" fillId="15" borderId="12" xfId="0" applyNumberFormat="false" applyFont="true" applyFill="true" applyBorder="false" applyAlignment="false">
      <alignment vertical="center"/>
    </xf>
    <xf numFmtId="302" fontId="28" fillId="16" borderId="12" xfId="0" applyNumberFormat="false" applyFont="true" applyFill="true" applyBorder="false" applyAlignment="false">
      <alignment vertical="center"/>
    </xf>
    <xf numFmtId="302" fontId="29" fillId="17" borderId="12" xfId="0" applyNumberFormat="false" applyFont="true" applyFill="true" applyBorder="false" applyAlignment="false">
      <alignment vertical="center"/>
    </xf>
    <xf numFmtId="302" fontId="29" fillId="18" borderId="12" xfId="0" applyNumberFormat="false" applyFont="true" applyFill="true" applyBorder="false" applyAlignment="false">
      <alignment vertical="center"/>
    </xf>
    <xf numFmtId="302" fontId="28" fillId="19" borderId="12" xfId="0" applyNumberFormat="false" applyFont="true" applyFill="true" applyBorder="false" applyAlignment="false">
      <alignment vertical="center"/>
    </xf>
    <xf numFmtId="301" fontId="9" fillId="4" borderId="12" xfId="0" applyNumberFormat="true" applyFont="false" applyFill="false" applyBorder="false" applyAlignment="false">
      <alignment vertical="center"/>
    </xf>
    <xf numFmtId="302" fontId="28" fillId="20" borderId="12" xfId="0" applyNumberFormat="false" applyFont="true" applyFill="true" applyBorder="false" applyAlignment="false">
      <alignment vertical="center"/>
    </xf>
    <xf numFmtId="302" fontId="29" fillId="21" borderId="12" xfId="0" applyNumberFormat="false" applyFont="true" applyFill="true" applyBorder="false" applyAlignment="false">
      <alignment vertical="center"/>
    </xf>
    <xf numFmtId="302" fontId="29" fillId="22" borderId="12" xfId="0" applyNumberFormat="false" applyFont="true" applyFill="true" applyBorder="false" applyAlignment="false">
      <alignment vertical="center"/>
    </xf>
    <xf numFmtId="302" fontId="28" fillId="23" borderId="12" xfId="0" applyNumberFormat="false" applyFont="true" applyFill="true" applyBorder="false" applyAlignment="false">
      <alignment vertical="center"/>
    </xf>
    <xf numFmtId="302" fontId="9" fillId="4" borderId="12" xfId="0" applyNumberFormat="true" applyFont="true" applyFill="true" applyBorder="true" applyAlignment="true">
      <alignment vertical="center"/>
    </xf>
    <xf numFmtId="302" fontId="28" fillId="3" borderId="12" xfId="0" applyNumberFormat="false" applyFont="true" applyFill="true" applyBorder="false" applyAlignment="false">
      <alignment vertical="center"/>
    </xf>
    <xf numFmtId="302" fontId="29" fillId="24" borderId="12" xfId="0" applyNumberFormat="false" applyFont="true" applyFill="true" applyBorder="false" applyAlignment="false">
      <alignment vertical="center"/>
    </xf>
    <xf numFmtId="302" fontId="29" fillId="25" borderId="12" xfId="0" applyNumberFormat="false" applyFont="true" applyFill="true" applyBorder="false" applyAlignment="false">
      <alignment vertical="center"/>
    </xf>
    <xf numFmtId="302" fontId="28" fillId="26" borderId="12" xfId="0" applyNumberFormat="false" applyFont="true" applyFill="true" applyBorder="false" applyAlignment="false">
      <alignment vertical="center"/>
    </xf>
    <xf numFmtId="302" fontId="28" fillId="27" borderId="12" xfId="0" applyNumberFormat="false" applyFont="true" applyFill="true" applyBorder="false" applyAlignment="false">
      <alignment vertical="center"/>
    </xf>
    <xf numFmtId="302" fontId="29" fillId="28" borderId="12" xfId="0" applyNumberFormat="false" applyFont="true" applyFill="true" applyBorder="false" applyAlignment="false">
      <alignment vertical="center"/>
    </xf>
    <xf numFmtId="302" fontId="12" fillId="4" borderId="12" xfId="0" applyNumberFormat="true" applyFont="true" applyFill="true" applyBorder="true" applyAlignment="true">
      <alignment vertical="center"/>
    </xf>
    <xf numFmtId="302" fontId="29" fillId="29" borderId="12" xfId="0" applyNumberFormat="false" applyFont="true" applyFill="true" applyBorder="false" applyAlignment="false">
      <alignment vertical="center"/>
    </xf>
    <xf numFmtId="302" fontId="12" fillId="4" borderId="12" xfId="0" applyNumberFormat="true" applyFont="true" applyFill="true" applyBorder="true" applyAlignment="true"/>
    <xf numFmtId="302" fontId="28" fillId="30" borderId="12" xfId="0" applyNumberFormat="false" applyFont="true" applyFill="true" applyBorder="false" applyAlignment="false">
      <alignment vertical="center"/>
    </xf>
    <xf numFmtId="302" fontId="28" fillId="31" borderId="12" xfId="0" applyNumberFormat="false" applyFont="true" applyFill="true" applyBorder="false" applyAlignment="false">
      <alignment vertical="center"/>
    </xf>
    <xf numFmtId="302" fontId="29" fillId="32" borderId="12" xfId="0" applyNumberFormat="false" applyFont="true" applyFill="true" applyBorder="false" applyAlignment="false">
      <alignment vertical="center"/>
    </xf>
    <xf numFmtId="302" fontId="29" fillId="33" borderId="12" xfId="0" applyNumberFormat="false" applyFont="true" applyFill="true" applyBorder="false" applyAlignment="false">
      <alignment vertical="center"/>
    </xf>
    <xf numFmtId="302" fontId="28" fillId="34" borderId="12" xfId="0" applyNumberFormat="false" applyFont="true" applyFill="true" applyBorder="false" applyAlignment="false">
      <alignment vertical="center"/>
    </xf>
    <xf numFmtId="301" fontId="9" fillId="4" borderId="12" xfId="0" applyNumberFormat="true" applyFont="false" applyFill="false" applyBorder="false" applyAlignment="false">
      <alignment vertical="center"/>
    </xf>
    <xf numFmtId="301" fontId="30" fillId="4" borderId="12" xfId="0" applyNumberFormat="true" applyFont="false" applyFill="false" applyBorder="false" applyAlignment="false">
      <alignment vertical="center"/>
    </xf>
    <xf numFmtId="301" fontId="30" fillId="4" borderId="12" xfId="0" applyNumberFormat="true" applyFont="false" applyFill="false" applyBorder="false" applyAlignment="false">
      <alignment vertical="center"/>
    </xf>
    <xf numFmtId="302" fontId="9" fillId="4" borderId="12" xfId="0" applyNumberFormat="true" applyFont="true" applyFill="true" applyBorder="true" applyAlignment="true">
      <alignment vertical="center"/>
    </xf>
  </cellStyleXfs>
  <cellXfs count="4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2" fontId="3" fillId="4" borderId="12" xfId="0" applyFont="true" applyAlignment="true">
      <alignment horizontal="left" vertical="center" wrapText="true"/>
    </xf>
    <xf numFmtId="302" fontId="4" fillId="4" borderId="1" xfId="0" applyFont="true" applyBorder="true" applyAlignment="true">
      <alignment horizontal="center" vertical="center" wrapText="true"/>
    </xf>
    <xf numFmtId="302" fontId="4" fillId="4" borderId="1" xfId="0" applyFont="true" applyBorder="true" applyAlignment="true">
      <alignment horizontal="center" vertical="center"/>
    </xf>
    <xf numFmtId="302" fontId="5" fillId="4" borderId="2" xfId="0" applyFont="true" applyBorder="true" applyAlignment="true">
      <alignment horizontal="center" vertical="center" wrapText="true"/>
    </xf>
    <xf numFmtId="302" fontId="5" fillId="4" borderId="2" xfId="0" applyFont="true" applyBorder="true" applyAlignment="true">
      <alignment horizontal="center" vertical="center"/>
    </xf>
    <xf numFmtId="301" fontId="5" fillId="4" borderId="2" xfId="3" applyFont="true" applyBorder="true" applyAlignment="true">
      <alignment horizontal="center" vertical="center"/>
    </xf>
    <xf numFmtId="302" fontId="6" fillId="4" borderId="2" xfId="0" applyFont="true" applyBorder="true" applyAlignment="true">
      <alignment horizontal="center" vertical="center"/>
    </xf>
    <xf numFmtId="4" fontId="6" fillId="4" borderId="2" xfId="0" applyNumberFormat="true" applyFont="true" applyBorder="true" applyAlignment="true">
      <alignment horizontal="right" vertical="center" wrapText="true"/>
    </xf>
    <xf numFmtId="302" fontId="5" fillId="4" borderId="3" xfId="0" applyFont="true" applyBorder="true" applyAlignment="true">
      <alignment horizontal="center" vertical="center" wrapText="true"/>
    </xf>
    <xf numFmtId="302" fontId="6" fillId="4" borderId="3" xfId="0" applyFont="true" applyBorder="true" applyAlignment="true">
      <alignment horizontal="center" vertical="center"/>
    </xf>
    <xf numFmtId="302" fontId="6" fillId="4" borderId="2" xfId="0" applyFont="true" applyBorder="true" applyAlignment="true">
      <alignment horizontal="center" vertical="center" wrapText="true"/>
    </xf>
    <xf numFmtId="302" fontId="5" fillId="4" borderId="4" xfId="0" applyFont="true" applyBorder="true" applyAlignment="true">
      <alignment horizontal="center" vertical="center" wrapText="true"/>
    </xf>
    <xf numFmtId="302" fontId="6" fillId="4" borderId="4" xfId="0" applyFont="true" applyBorder="true" applyAlignment="true">
      <alignment horizontal="center" vertical="center"/>
    </xf>
    <xf numFmtId="302" fontId="6" fillId="4" borderId="5" xfId="0" applyFont="true" applyBorder="true" applyAlignment="true">
      <alignment horizontal="center" vertical="center"/>
    </xf>
    <xf numFmtId="302" fontId="5" fillId="4" borderId="1" xfId="0" applyFont="true" applyBorder="true" applyAlignment="true">
      <alignment horizontal="center" vertical="center" wrapText="true"/>
    </xf>
    <xf numFmtId="302" fontId="6" fillId="4" borderId="3" xfId="9" applyFont="true" applyBorder="true" applyAlignment="true">
      <alignment horizontal="center" vertical="center" wrapText="true"/>
    </xf>
    <xf numFmtId="302" fontId="6" fillId="4" borderId="6" xfId="0" applyFont="true" applyBorder="true" applyAlignment="true">
      <alignment horizontal="center" vertical="center"/>
    </xf>
    <xf numFmtId="302" fontId="6" fillId="4" borderId="5" xfId="9" applyFont="true" applyBorder="true" applyAlignment="true">
      <alignment horizontal="center" vertical="center" wrapText="true"/>
    </xf>
    <xf numFmtId="302" fontId="6" fillId="4" borderId="2" xfId="9" applyFont="true" applyBorder="true" applyAlignment="true">
      <alignment horizontal="center" vertical="center" wrapText="true"/>
    </xf>
    <xf numFmtId="302" fontId="6" fillId="4" borderId="1" xfId="9" applyFont="true" applyBorder="true" applyAlignment="true">
      <alignment horizontal="center" vertical="center" wrapText="true"/>
    </xf>
    <xf numFmtId="302" fontId="6" fillId="4" borderId="2" xfId="9" applyFont="true" applyBorder="true" applyAlignment="true">
      <alignment horizontal="left" vertical="center" wrapText="true"/>
    </xf>
    <xf numFmtId="302" fontId="5" fillId="4" borderId="7" xfId="0" applyFont="true" applyBorder="true" applyAlignment="true">
      <alignment horizontal="center" vertical="center" wrapText="true"/>
    </xf>
    <xf numFmtId="302" fontId="5" fillId="2" borderId="1" xfId="0" applyFont="true" applyFill="true" applyBorder="true" applyAlignment="true">
      <alignment horizontal="center" vertical="center"/>
    </xf>
    <xf numFmtId="301" fontId="5" fillId="2" borderId="2" xfId="3" applyFont="true" applyFill="true" applyBorder="true" applyAlignment="true">
      <alignment horizontal="right" vertical="center"/>
    </xf>
    <xf numFmtId="302" fontId="6" fillId="4" borderId="1" xfId="26" applyFont="true" applyBorder="true" applyAlignment="true">
      <alignment horizontal="center" vertical="center"/>
    </xf>
    <xf numFmtId="302" fontId="6" fillId="4" borderId="2" xfId="26" applyFont="true" applyBorder="true" applyAlignment="true">
      <alignment horizontal="center" vertical="center"/>
    </xf>
    <xf numFmtId="301" fontId="6" fillId="4" borderId="2" xfId="60" applyFont="true" applyBorder="true" applyAlignment="true">
      <alignment horizontal="right" vertical="center"/>
    </xf>
    <xf numFmtId="301" fontId="6" fillId="4" borderId="2" xfId="60" applyFont="true" applyBorder="true">
      <alignment vertical="center"/>
    </xf>
    <xf numFmtId="302" fontId="6" fillId="4" borderId="7" xfId="26" applyFont="true" applyBorder="true" applyAlignment="true">
      <alignment horizontal="center" vertical="center"/>
    </xf>
    <xf numFmtId="302" fontId="6" fillId="4" borderId="1" xfId="0" applyFont="true" applyBorder="true" applyAlignment="true">
      <alignment horizontal="center" vertical="center"/>
    </xf>
    <xf numFmtId="301" fontId="6" fillId="4" borderId="2" xfId="3" applyFont="true" applyBorder="true" applyAlignment="true">
      <alignment horizontal="right" vertical="center"/>
    </xf>
    <xf numFmtId="302" fontId="5" fillId="2" borderId="1" xfId="0" applyFont="true" applyFill="true" applyBorder="true" applyAlignment="true">
      <alignment horizontal="center" vertical="center" wrapText="true"/>
    </xf>
    <xf numFmtId="300" fontId="7" fillId="2" borderId="2" xfId="0" applyNumberFormat="true" applyFont="true" applyFill="true" applyBorder="true">
      <alignment vertical="center"/>
    </xf>
    <xf numFmtId="302" fontId="5" fillId="3" borderId="1" xfId="0" applyFont="true" applyFill="true" applyBorder="true" applyAlignment="true">
      <alignment horizontal="center" vertical="center"/>
    </xf>
    <xf numFmtId="301" fontId="5" fillId="3" borderId="2" xfId="0" applyNumberFormat="true" applyFont="true" applyFill="true" applyBorder="true" applyAlignment="true">
      <alignment horizontal="right" vertical="center"/>
    </xf>
    <xf numFmtId="302" fontId="5" fillId="4" borderId="8" xfId="0" applyFont="true" applyBorder="true" applyAlignment="true">
      <alignment horizontal="left" vertical="center" wrapText="true"/>
    </xf>
    <xf numFmtId="302" fontId="6" fillId="4" borderId="9" xfId="0" applyFont="true" applyBorder="true" applyAlignment="true">
      <alignment horizontal="left" vertical="center" wrapText="true"/>
    </xf>
    <xf numFmtId="302" fontId="6" fillId="4" borderId="10" xfId="0" applyFont="true" applyBorder="true" applyAlignment="true">
      <alignment horizontal="left" vertical="center" wrapText="true"/>
    </xf>
    <xf numFmtId="302" fontId="8" fillId="4" borderId="11" xfId="0" applyNumberFormat="true" applyFont="true" applyFill="true" applyBorder="true" applyAlignment="true">
      <alignment vertical="center"/>
    </xf>
    <xf numFmtId="302" fontId="9" fillId="4" borderId="11" xfId="0" applyNumberFormat="true" applyFill="true" applyBorder="true" applyAlignment="true">
      <alignment vertical="center" wrapText="true"/>
    </xf>
    <xf numFmtId="302" fontId="9" fillId="4" borderId="11" xfId="0" applyNumberFormat="true" applyFill="true" applyBorder="true" applyAlignment="true">
      <alignment vertical="center"/>
    </xf>
    <xf numFmtId="301" fontId="9" fillId="4" borderId="11" xfId="3" applyNumberFormat="true" applyFill="true" applyBorder="true" applyAlignment="true">
      <alignment vertical="center"/>
    </xf>
  </cellXfs>
  <cellStyles>
    <cellStyle name="常规" xfId="0" builtinId="0"/>
    <cellStyle name="超链接" xfId="1" builtinId="8"/>
    <cellStyle name="千位分隔 46" xfId="2"/>
    <cellStyle name="千位分隔" xfId="3" builtinId="3"/>
    <cellStyle name="货币" xfId="4" builtinId="4"/>
    <cellStyle name="百分比" xfId="5" builtinId="5"/>
    <cellStyle name="千位分隔[0]" xfId="6" builtinId="6"/>
    <cellStyle name="货币[0]" xfId="7" builtinId="7"/>
    <cellStyle name="已访问的超链接" xfId="8" builtinId="9"/>
    <cellStyle name="常规 2" xfId="9"/>
    <cellStyle name="注释" xfId="10" builtinId="10"/>
    <cellStyle name="警告文本" xfId="11" builtinId="11"/>
    <cellStyle name="标题" xfId="12" builtinId="15"/>
    <cellStyle name="解释性文本" xfId="13" builtinId="53"/>
    <cellStyle name="标题 1" xfId="14" builtinId="16"/>
    <cellStyle name="标题 2" xfId="15" builtinId="17"/>
    <cellStyle name="标题 3" xfId="16" builtinId="18"/>
    <cellStyle name="标题 4" xfId="17" builtinId="19"/>
    <cellStyle name="输入" xfId="18" builtinId="20"/>
    <cellStyle name="输出" xfId="19" builtinId="21"/>
    <cellStyle name="计算" xfId="20" builtinId="22"/>
    <cellStyle name="检查单元格" xfId="21" builtinId="23"/>
    <cellStyle name="链接单元格" xfId="22" builtinId="24"/>
    <cellStyle name="汇总" xfId="23" builtinId="25"/>
    <cellStyle name="好" xfId="24" builtinId="26"/>
    <cellStyle name="差" xfId="25" builtinId="27"/>
    <cellStyle name="常规 10 2" xfId="26"/>
    <cellStyle name="适中" xfId="27" builtinId="28"/>
    <cellStyle name="千位分隔 10" xfId="28"/>
    <cellStyle name="强调文字颜色 1" xfId="29" builtinId="29"/>
    <cellStyle name="千位分隔 11" xfId="30"/>
    <cellStyle name="20% - 强调文字颜色 1" xfId="31" builtinId="30"/>
    <cellStyle name="40% - 强调文字颜色 1" xfId="32" builtinId="31"/>
    <cellStyle name="60% - 强调文字颜色 1" xfId="33" builtinId="32"/>
    <cellStyle name="强调文字颜色 2" xfId="34" builtinId="33"/>
    <cellStyle name="20% - 强调文字颜色 2" xfId="35" builtinId="34"/>
    <cellStyle name="40% - 强调文字颜色 2" xfId="36" builtinId="35"/>
    <cellStyle name="60% - 强调文字颜色 2" xfId="37" builtinId="36"/>
    <cellStyle name="千位分隔 21" xfId="38"/>
    <cellStyle name="强调文字颜色 3" xfId="39" builtinId="37"/>
    <cellStyle name="20% - 强调文字颜色 3" xfId="40" builtinId="38"/>
    <cellStyle name="40% - 强调文字颜色 3" xfId="41" builtinId="39"/>
    <cellStyle name="60% - 强调文字颜色 3" xfId="42" builtinId="40"/>
    <cellStyle name="常规 27" xfId="43"/>
    <cellStyle name="强调文字颜色 4" xfId="44" builtinId="41"/>
    <cellStyle name="20% - 强调文字颜色 4" xfId="45" builtinId="42"/>
    <cellStyle name="40% - 强调文字颜色 4" xfId="46" builtinId="43"/>
    <cellStyle name="60% - 强调文字颜色 4" xfId="47" builtinId="44"/>
    <cellStyle name="强调文字颜色 5" xfId="48" builtinId="45"/>
    <cellStyle name="20% - 强调文字颜色 5" xfId="49" builtinId="46"/>
    <cellStyle name="常规_名片簿" xfId="50"/>
    <cellStyle name="40% - 强调文字颜色 5" xfId="51" builtinId="47"/>
    <cellStyle name="常规 12" xfId="52"/>
    <cellStyle name="60% - 强调文字颜色 5" xfId="53" builtinId="48"/>
    <cellStyle name="强调文字颜色 6" xfId="54" builtinId="49"/>
    <cellStyle name="20% - 强调文字颜色 6" xfId="55" builtinId="50"/>
    <cellStyle name="40% - 强调文字颜色 6" xfId="56" builtinId="51"/>
    <cellStyle name="60% - 强调文字颜色 6" xfId="57" builtinId="52"/>
    <cellStyle name="千位分隔 10 4" xfId="58"/>
    <cellStyle name="千位分隔 3 3" xfId="59"/>
    <cellStyle name="千位分隔 2 3 3" xfId="60"/>
    <cellStyle name="常规 17" xfId="61"/>
  </cellStyle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XFE40"/>
  <sheetViews>
    <sheetView showGridLines="true" tabSelected="true" zoomScale="80" zoomScaleNormal="80" workbookViewId="0">
      <pane ySplit="3" topLeftCell="A4" activePane="bottomLeft" state="frozen"/>
    </sheetView>
  </sheetViews>
  <sheetFormatPr defaultColWidth="9" defaultRowHeight="14" outlineLevelCol="4"/>
  <cols>
    <col min="1" max="1" width="8.12727" style="43" customWidth="true"/>
    <col min="2" max="2" width="44.1636" style="44" customWidth="true"/>
    <col min="3" max="3" width="36.6636" style="44" customWidth="true"/>
    <col min="4" max="4" width="20.7818" style="45" customWidth="true"/>
    <col min="5" max="5" width="20.7818" style="44" customWidth="true"/>
    <col min="6" max="26" width="9" style="44"/>
  </cols>
  <sheetData>
    <row r="1" spans="1:5" ht="30" customHeight="true">
      <c r="A1" s="4" t="s">
        <v>1</v>
      </c>
      <c r="B1" s="4" t="s"/>
      <c r="C1" s="4" t="s"/>
      <c r="D1" s="4" t="s"/>
      <c r="E1" s="4" t="s"/>
    </row>
    <row r="2" spans="1:5" ht="30" customHeight="true">
      <c r="A2" s="5" t="s">
        <v>2</v>
      </c>
      <c r="B2" s="6" t="s"/>
      <c r="C2" s="6" t="s"/>
      <c r="D2" s="6" t="s"/>
      <c r="E2" s="6" t="s"/>
    </row>
    <row r="3" spans="1:5" ht="30" customHeight="true">
      <c r="A3" s="7" t="s">
        <v>3</v>
      </c>
      <c r="B3" s="8" t="s">
        <v>4</v>
      </c>
      <c r="C3" s="8" t="s">
        <v>5</v>
      </c>
      <c r="D3" s="9" t="s">
        <v>6</v>
      </c>
      <c r="E3" s="9" t="s">
        <v>7</v>
      </c>
    </row>
    <row r="4" spans="1:5" ht="30" customHeight="true">
      <c r="A4" s="7">
        <v>1</v>
      </c>
      <c r="B4" s="10" t="s">
        <v>8</v>
      </c>
      <c r="C4" s="10" t="s">
        <v>9</v>
      </c>
      <c r="D4" s="11">
        <v>52395.01</v>
      </c>
      <c r="E4" s="11">
        <v>52395.01</v>
      </c>
    </row>
    <row r="5" spans="1:5" ht="30" customHeight="true">
      <c r="A5" s="12">
        <v>2</v>
      </c>
      <c r="B5" s="13" t="s">
        <v>10</v>
      </c>
      <c r="C5" s="14" t="s">
        <v>11</v>
      </c>
      <c r="D5" s="11">
        <v>3379077.25</v>
      </c>
      <c r="E5" s="11">
        <v>3379077.25</v>
      </c>
    </row>
    <row r="6" spans="1:5" ht="30" customHeight="true">
      <c r="A6" s="15" t="s"/>
      <c r="B6" s="16" t="s"/>
      <c r="C6" s="14" t="s">
        <v>12</v>
      </c>
      <c r="D6" s="11">
        <v>20857.63</v>
      </c>
      <c r="E6" s="11">
        <v>20857.63</v>
      </c>
    </row>
    <row r="7" spans="1:5" ht="30" customHeight="true">
      <c r="A7" s="15" t="s"/>
      <c r="B7" s="17" t="s"/>
      <c r="C7" s="14" t="s">
        <v>13</v>
      </c>
      <c r="D7" s="11">
        <v>43195.39</v>
      </c>
      <c r="E7" s="11">
        <v>43195.39</v>
      </c>
    </row>
    <row r="8" spans="1:5" ht="30" customHeight="true">
      <c r="A8" s="15" t="s"/>
      <c r="B8" s="16" t="s">
        <v>14</v>
      </c>
      <c r="C8" s="14" t="s">
        <v>15</v>
      </c>
      <c r="D8" s="11">
        <v>0</v>
      </c>
      <c r="E8" s="11">
        <v>222332.88</v>
      </c>
    </row>
    <row r="9" spans="1:5" ht="30" customHeight="true">
      <c r="A9" s="15" t="s"/>
      <c r="B9" s="17" t="s"/>
      <c r="C9" s="14" t="s">
        <v>16</v>
      </c>
      <c r="D9" s="11">
        <v>500000</v>
      </c>
      <c r="E9" s="11">
        <v>1439000</v>
      </c>
    </row>
    <row r="10" spans="1:5" ht="30" customHeight="true">
      <c r="A10" s="18">
        <v>3</v>
      </c>
      <c r="B10" s="10" t="s">
        <v>17</v>
      </c>
      <c r="C10" s="19" t="s">
        <v>18</v>
      </c>
      <c r="D10" s="11">
        <v>777545.38</v>
      </c>
      <c r="E10" s="11">
        <v>724030.69</v>
      </c>
    </row>
    <row r="11" spans="1:5" ht="30" customHeight="true">
      <c r="A11" s="18" t="s"/>
      <c r="B11" s="20" t="s">
        <v>19</v>
      </c>
      <c r="C11" s="21" t="s"/>
      <c r="D11" s="11">
        <v>10969.31</v>
      </c>
      <c r="E11" s="11">
        <v>10969.31</v>
      </c>
    </row>
    <row r="12" spans="1:5" ht="30" customHeight="true">
      <c r="A12" s="7">
        <v>4</v>
      </c>
      <c r="B12" s="20" t="s">
        <v>20</v>
      </c>
      <c r="C12" s="10" t="s">
        <v>21</v>
      </c>
      <c r="D12" s="11">
        <v>1157220</v>
      </c>
      <c r="E12" s="11">
        <v>1157220</v>
      </c>
    </row>
    <row r="13" spans="1:5" ht="30" customHeight="true">
      <c r="A13" s="7">
        <v>5</v>
      </c>
      <c r="B13" s="10" t="s">
        <v>22</v>
      </c>
      <c r="C13" s="10" t="s">
        <v>21</v>
      </c>
      <c r="D13" s="11">
        <v>50000</v>
      </c>
      <c r="E13" s="11">
        <v>50000</v>
      </c>
    </row>
    <row r="14" spans="1:5" ht="30" customHeight="true">
      <c r="A14" s="7">
        <v>6</v>
      </c>
      <c r="B14" s="10" t="s">
        <v>23</v>
      </c>
      <c r="C14" s="22" t="s">
        <v>21</v>
      </c>
      <c r="D14" s="11">
        <v>300000</v>
      </c>
      <c r="E14" s="11">
        <v>300000</v>
      </c>
    </row>
    <row r="15" spans="1:5" ht="30" customHeight="true">
      <c r="A15" s="18">
        <v>7</v>
      </c>
      <c r="B15" s="10" t="s">
        <v>24</v>
      </c>
      <c r="C15" s="19" t="s">
        <v>21</v>
      </c>
      <c r="D15" s="11">
        <v>130855.68</v>
      </c>
      <c r="E15" s="11">
        <v>130855.68</v>
      </c>
    </row>
    <row r="16" spans="1:5" ht="30" customHeight="true">
      <c r="A16" s="18" t="s"/>
      <c r="B16" s="10" t="s">
        <v>25</v>
      </c>
      <c r="C16" s="21" t="s"/>
      <c r="D16" s="11">
        <v>170464.18</v>
      </c>
      <c r="E16" s="11">
        <v>170464.18</v>
      </c>
    </row>
    <row r="17" spans="1:5" ht="30" customHeight="true">
      <c r="A17" s="7">
        <v>8</v>
      </c>
      <c r="B17" s="10" t="s">
        <v>26</v>
      </c>
      <c r="C17" s="10" t="s">
        <v>21</v>
      </c>
      <c r="D17" s="11">
        <v>2424700</v>
      </c>
      <c r="E17" s="11">
        <v>2424700</v>
      </c>
    </row>
    <row r="18" spans="1:5" ht="30" customHeight="true">
      <c r="A18" s="7">
        <v>9</v>
      </c>
      <c r="B18" s="10" t="s">
        <v>27</v>
      </c>
      <c r="C18" s="10" t="s">
        <v>21</v>
      </c>
      <c r="D18" s="11">
        <v>400000</v>
      </c>
      <c r="E18" s="11">
        <v>0</v>
      </c>
    </row>
    <row r="19" spans="1:5" ht="30" customHeight="true">
      <c r="A19" s="7">
        <v>10</v>
      </c>
      <c r="B19" s="10" t="s">
        <v>28</v>
      </c>
      <c r="C19" s="14" t="s">
        <v>21</v>
      </c>
      <c r="D19" s="11">
        <v>1000000</v>
      </c>
      <c r="E19" s="11">
        <v>0</v>
      </c>
    </row>
    <row r="20" spans="1:5" ht="30" customHeight="true">
      <c r="A20" s="12">
        <v>11</v>
      </c>
      <c r="B20" s="23" t="s">
        <v>29</v>
      </c>
      <c r="C20" s="22" t="s">
        <v>30</v>
      </c>
      <c r="D20" s="11">
        <v>232054.18</v>
      </c>
      <c r="E20" s="11">
        <v>90000</v>
      </c>
    </row>
    <row r="21" spans="1:5" ht="30" customHeight="true">
      <c r="A21" s="15" t="s"/>
      <c r="B21" s="23" t="s"/>
      <c r="C21" s="22" t="s">
        <v>31</v>
      </c>
      <c r="D21" s="11">
        <v>100000</v>
      </c>
      <c r="E21" s="11">
        <v>80000</v>
      </c>
    </row>
    <row r="22" spans="1:5" ht="30" customHeight="true">
      <c r="A22" s="15" t="s"/>
      <c r="B22" s="23" t="s"/>
      <c r="C22" s="24" t="s">
        <v>32</v>
      </c>
      <c r="D22" s="11">
        <v>100000</v>
      </c>
      <c r="E22" s="11">
        <v>70000</v>
      </c>
    </row>
    <row r="23" spans="1:5" ht="30" customHeight="true">
      <c r="A23" s="15" t="s"/>
      <c r="B23" s="23" t="s"/>
      <c r="C23" s="22" t="s">
        <v>33</v>
      </c>
      <c r="D23" s="11">
        <v>12655.2</v>
      </c>
      <c r="E23" s="11">
        <v>12655.2</v>
      </c>
    </row>
    <row r="24" spans="1:5" ht="30" customHeight="true">
      <c r="A24" s="25">
        <v>12</v>
      </c>
      <c r="B24" s="22" t="s">
        <v>34</v>
      </c>
      <c r="C24" s="22" t="s">
        <v>34</v>
      </c>
      <c r="D24" s="11">
        <v>20000</v>
      </c>
      <c r="E24" s="11">
        <v>40000</v>
      </c>
    </row>
    <row r="25" spans="1:5" ht="30" customHeight="true">
      <c r="A25" s="25">
        <v>13</v>
      </c>
      <c r="B25" s="22" t="s">
        <v>35</v>
      </c>
      <c r="C25" s="22" t="s">
        <v>35</v>
      </c>
      <c r="D25" s="11">
        <v>0</v>
      </c>
      <c r="E25" s="11">
        <v>-48539.44</v>
      </c>
    </row>
    <row r="26" spans="1:5" ht="30" customHeight="true">
      <c r="A26" s="26" t="s">
        <v>36</v>
      </c>
      <c r="B26" s="26" t="s"/>
      <c r="C26" s="26" t="s"/>
      <c r="D26" s="27">
        <f>=SUM(D4:D25)</f>
      </c>
      <c r="E26" s="27">
        <f>=SUM(E4:E25)</f>
      </c>
    </row>
    <row r="27" spans="1:5" ht="30" customHeight="true">
      <c r="A27" s="12">
        <v>14</v>
      </c>
      <c r="B27" s="28" t="s">
        <v>37</v>
      </c>
      <c r="C27" s="29" t="s">
        <v>38</v>
      </c>
      <c r="D27" s="30">
        <v>30000</v>
      </c>
      <c r="E27" s="31">
        <v>31923.92</v>
      </c>
    </row>
    <row r="28" spans="1:5" ht="30" customHeight="true">
      <c r="A28" s="15" t="s"/>
      <c r="B28" s="28" t="s"/>
      <c r="C28" s="29" t="s">
        <v>39</v>
      </c>
      <c r="D28" s="30">
        <v>1500</v>
      </c>
      <c r="E28" s="31">
        <v>1665.92</v>
      </c>
    </row>
    <row r="29" spans="1:5" ht="30" customHeight="true">
      <c r="A29" s="15" t="s"/>
      <c r="B29" s="28" t="s"/>
      <c r="C29" s="29" t="s">
        <v>40</v>
      </c>
      <c r="D29" s="30">
        <v>24000</v>
      </c>
      <c r="E29" s="30">
        <v>13527.65</v>
      </c>
    </row>
    <row r="30" spans="1:5" ht="30" customHeight="true">
      <c r="A30" s="15" t="s"/>
      <c r="B30" s="28" t="s"/>
      <c r="C30" s="29" t="s">
        <v>41</v>
      </c>
      <c r="D30" s="30">
        <v>100000</v>
      </c>
      <c r="E30" s="30">
        <v>40000</v>
      </c>
    </row>
    <row r="31" spans="1:5" ht="30" customHeight="true">
      <c r="A31" s="25">
        <v>15</v>
      </c>
      <c r="B31" s="29" t="s">
        <v>42</v>
      </c>
      <c r="C31" s="29" t="s">
        <v>43</v>
      </c>
      <c r="D31" s="30">
        <v>12000</v>
      </c>
      <c r="E31" s="30">
        <v>22010.3</v>
      </c>
    </row>
    <row r="32" spans="1:5" ht="30" customHeight="true">
      <c r="A32" s="25">
        <v>16</v>
      </c>
      <c r="B32" s="29" t="s">
        <v>44</v>
      </c>
      <c r="C32" s="29" t="s">
        <v>45</v>
      </c>
      <c r="D32" s="30">
        <v>65610.92</v>
      </c>
      <c r="E32" s="30">
        <v>20022.24</v>
      </c>
    </row>
    <row r="33" spans="1:5" ht="30" customHeight="true">
      <c r="A33" s="25">
        <v>17</v>
      </c>
      <c r="B33" s="29" t="s">
        <v>37</v>
      </c>
      <c r="C33" s="29" t="s">
        <v>46</v>
      </c>
      <c r="D33" s="30">
        <v>51889.08</v>
      </c>
      <c r="E33" s="30">
        <v>3742.8</v>
      </c>
    </row>
    <row r="34" spans="1:5" ht="30" customHeight="true">
      <c r="A34" s="25">
        <v>18</v>
      </c>
      <c r="B34" s="32" t="s">
        <v>37</v>
      </c>
      <c r="C34" s="29" t="s">
        <v>47</v>
      </c>
      <c r="D34" s="30">
        <v>15000</v>
      </c>
      <c r="E34" s="30">
        <v>0</v>
      </c>
    </row>
    <row r="35" spans="1:5" ht="30" customHeight="true">
      <c r="A35" s="26" t="s">
        <v>48</v>
      </c>
      <c r="B35" s="26" t="s"/>
      <c r="C35" s="26" t="s"/>
      <c r="D35" s="27">
        <f>=SUM(D27:D34)</f>
      </c>
      <c r="E35" s="27">
        <f>=SUM(E27:E34)</f>
      </c>
    </row>
    <row r="36" spans="1:5" ht="30" customHeight="true">
      <c r="A36" s="18">
        <v>19</v>
      </c>
      <c r="B36" s="33" t="s">
        <v>49</v>
      </c>
      <c r="C36" s="10" t="s">
        <v>50</v>
      </c>
      <c r="D36" s="34">
        <v>35000</v>
      </c>
      <c r="E36" s="30">
        <v>0</v>
      </c>
    </row>
    <row r="37" spans="1:5" ht="30" customHeight="true">
      <c r="A37" s="18" t="s"/>
      <c r="B37" s="33" t="s"/>
      <c r="C37" s="10" t="s">
        <v>51</v>
      </c>
      <c r="D37" s="34">
        <v>50000</v>
      </c>
      <c r="E37" s="30">
        <v>0</v>
      </c>
    </row>
    <row r="38" spans="1:5" s="42" customFormat="true" ht="30" customHeight="true">
      <c r="A38" s="35" t="s">
        <v>52</v>
      </c>
      <c r="B38" s="35" t="s"/>
      <c r="C38" s="35" t="s"/>
      <c r="D38" s="27">
        <f>=D36+D37</f>
      </c>
      <c r="E38" s="36">
        <f>=SUM(E36:E37)</f>
      </c>
    </row>
    <row r="39" spans="1:5" ht="30" customHeight="true">
      <c r="A39" s="37" t="s">
        <v>53</v>
      </c>
      <c r="B39" s="37" t="s"/>
      <c r="C39" s="37" t="s"/>
      <c r="D39" s="38">
        <f>=D26+D35+D38</f>
      </c>
      <c r="E39" s="38">
        <f>=E26+E35+E38</f>
      </c>
    </row>
    <row r="40" spans="1:5" ht="45" customHeight="true">
      <c r="A40" s="39" t="s">
        <v>54</v>
      </c>
      <c r="B40" s="40" t="s"/>
      <c r="C40" s="40" t="s"/>
      <c r="D40" s="40" t="s"/>
      <c r="E40" s="41" t="s"/>
    </row>
  </sheetData>
  <mergeCells count="20">
    <mergeCell ref="A1:E1"/>
    <mergeCell ref="A2:E2"/>
    <mergeCell ref="A26:C26"/>
    <mergeCell ref="A35:C35"/>
    <mergeCell ref="A38:C38"/>
    <mergeCell ref="A39:C39"/>
    <mergeCell ref="A40:E40"/>
    <mergeCell ref="A5:A9"/>
    <mergeCell ref="A10:A11"/>
    <mergeCell ref="A15:A16"/>
    <mergeCell ref="A20:A23"/>
    <mergeCell ref="A27:A30"/>
    <mergeCell ref="A36:A37"/>
    <mergeCell ref="B5:B7"/>
    <mergeCell ref="B8:B9"/>
    <mergeCell ref="B20:B23"/>
    <mergeCell ref="B27:B30"/>
    <mergeCell ref="B36:B37"/>
    <mergeCell ref="C10:C11"/>
    <mergeCell ref="C15:C16"/>
  </mergeCells>
  <printOptions horizontalCentered="true"/>
  <pageMargins left="0" right="0" top="0.393056" bottom="0.393056" header="0" footer="0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2025-01-24T17:20:40Z</dcterms:created>
  <dcterms:modified xsi:type="dcterms:W3CDTF">2025-01-24T17:20:40Z</dcterms:modified>
</cp:coreProperties>
</file>