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救助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<sst xmlns="http://schemas.openxmlformats.org/spreadsheetml/2006/main" count="519" uniqueCount="187">
  <si>
    <t>附件一：</t>
  </si>
  <si>
    <t>易娱公益专项儿童大病救助项目2025年救助统计表</t>
  </si>
  <si>
    <t>序号</t>
  </si>
  <si>
    <t>救助编号</t>
  </si>
  <si>
    <t>病患
姓名</t>
  </si>
  <si>
    <t>地区</t>
  </si>
  <si>
    <t>性别</t>
  </si>
  <si>
    <t>年龄（岁）</t>
  </si>
  <si>
    <t>病种</t>
  </si>
  <si>
    <t>治疗医院</t>
  </si>
  <si>
    <t>救助情况</t>
  </si>
  <si>
    <t>媒体报道</t>
  </si>
  <si>
    <t>汇（付）款
日期</t>
  </si>
  <si>
    <t>金额（元）</t>
  </si>
  <si>
    <t>方式</t>
  </si>
  <si>
    <t>时间</t>
  </si>
  <si>
    <t>版面</t>
  </si>
  <si>
    <t>标题</t>
  </si>
  <si>
    <t>年</t>
  </si>
  <si>
    <t>月</t>
  </si>
  <si>
    <t>日</t>
  </si>
  <si>
    <t>陈伟豪</t>
  </si>
  <si>
    <t>广东梅州梅县</t>
  </si>
  <si>
    <t>男</t>
  </si>
  <si>
    <t>B细胞淋巴瘤</t>
  </si>
  <si>
    <t>广州医科大学附属第一医院</t>
  </si>
  <si>
    <t>转账到医院</t>
  </si>
  <si>
    <t>吴健海</t>
  </si>
  <si>
    <t>广西贺州八步</t>
  </si>
  <si>
    <t>重症肺炎</t>
  </si>
  <si>
    <t>方莯阳</t>
  </si>
  <si>
    <t>云南昭通威信</t>
  </si>
  <si>
    <t>先天性心脏病</t>
  </si>
  <si>
    <t>詹东裕</t>
  </si>
  <si>
    <t>广东揭阳惠来</t>
  </si>
  <si>
    <t>伯基特淋巴瘤</t>
  </si>
  <si>
    <t>严东钰</t>
  </si>
  <si>
    <t>云南邵通邵阳</t>
  </si>
  <si>
    <t>女</t>
  </si>
  <si>
    <t>陈可程</t>
  </si>
  <si>
    <t>广东汕尾陆丰</t>
  </si>
  <si>
    <t>刘安锜</t>
  </si>
  <si>
    <t>云南昭通大关</t>
  </si>
  <si>
    <t>7个月</t>
  </si>
  <si>
    <t>张林果</t>
  </si>
  <si>
    <t>贵州安顺紫云</t>
  </si>
  <si>
    <t>罗盛文</t>
  </si>
  <si>
    <t>尤文氏肉瘤</t>
  </si>
  <si>
    <t>刘瑜霖</t>
  </si>
  <si>
    <t>云南昭通永善</t>
  </si>
  <si>
    <t>杜家轩</t>
  </si>
  <si>
    <t>广东佛山高明</t>
  </si>
  <si>
    <t>急性淋巴细胞白血病</t>
  </si>
  <si>
    <t>朱正希</t>
  </si>
  <si>
    <t>广东广州从化</t>
  </si>
  <si>
    <t>5个月</t>
  </si>
  <si>
    <t>孙洋</t>
  </si>
  <si>
    <t>广东广州荔湾</t>
  </si>
  <si>
    <t>胡诗敏</t>
  </si>
  <si>
    <t>云南红河建水</t>
  </si>
  <si>
    <t>刘佳宇</t>
  </si>
  <si>
    <t>广东揭阳普宁</t>
  </si>
  <si>
    <t>吴梓昱</t>
  </si>
  <si>
    <t>陈科文</t>
  </si>
  <si>
    <t>广东东莞东城</t>
  </si>
  <si>
    <t>霍奇金淋巴瘤</t>
  </si>
  <si>
    <t>严忠俊</t>
  </si>
  <si>
    <t>广西梧州苍梧</t>
  </si>
  <si>
    <t>10个月</t>
  </si>
  <si>
    <t>胡恒心</t>
  </si>
  <si>
    <t>广东云浮罗定</t>
  </si>
  <si>
    <t>8个月</t>
  </si>
  <si>
    <t>黄姗滢</t>
  </si>
  <si>
    <t>广西百色田林</t>
  </si>
  <si>
    <t>陈可欣</t>
  </si>
  <si>
    <t>赖歆雨</t>
  </si>
  <si>
    <t>广东韶关乐昌</t>
  </si>
  <si>
    <t>急性粒单核细胞白血病</t>
  </si>
  <si>
    <t>葛溢城</t>
  </si>
  <si>
    <t>云南昭通水富</t>
  </si>
  <si>
    <t>黄瑞锋</t>
  </si>
  <si>
    <t>广西梧州藤县</t>
  </si>
  <si>
    <t>蒙光钊</t>
  </si>
  <si>
    <t>林铭皓</t>
  </si>
  <si>
    <t>谢茹欣</t>
  </si>
  <si>
    <t>江西赣州南康</t>
  </si>
  <si>
    <t>叶俊柠</t>
  </si>
  <si>
    <t>广东河源和平</t>
  </si>
  <si>
    <t>林思凡</t>
  </si>
  <si>
    <t>张思涵</t>
  </si>
  <si>
    <t>云南昭通镇雄</t>
  </si>
  <si>
    <t>撒灵熙</t>
  </si>
  <si>
    <t>云南昭通昭阳</t>
  </si>
  <si>
    <t>姚乐铠</t>
  </si>
  <si>
    <t>广东汕头潮阳</t>
  </si>
  <si>
    <t>贺圣越</t>
  </si>
  <si>
    <t>王国利</t>
  </si>
  <si>
    <t>云南昭通彝良</t>
  </si>
  <si>
    <t>蹇江馨妤</t>
  </si>
  <si>
    <t>蹇**妤</t>
  </si>
  <si>
    <t>余沐希</t>
  </si>
  <si>
    <t>吴学丽</t>
  </si>
  <si>
    <t>贵州关岭花江</t>
  </si>
  <si>
    <t>王雅凤</t>
  </si>
  <si>
    <t>法洛四联症</t>
  </si>
  <si>
    <t>沈烨佳</t>
  </si>
  <si>
    <t>贵州安顺镇宁</t>
  </si>
  <si>
    <t>骆静怡</t>
  </si>
  <si>
    <t>广东河源龙川</t>
  </si>
  <si>
    <t>刘沐汐</t>
  </si>
  <si>
    <t>贵州安顺西秀</t>
  </si>
  <si>
    <t>刘沐阳</t>
  </si>
  <si>
    <t>邬明辉</t>
  </si>
  <si>
    <t>广东肇庆德庆</t>
  </si>
  <si>
    <t>吴佳欣</t>
  </si>
  <si>
    <t>陆平坤</t>
  </si>
  <si>
    <t>广西百色右江</t>
  </si>
  <si>
    <t>吴雅彤</t>
  </si>
  <si>
    <t>梁莉鑫</t>
  </si>
  <si>
    <t>湖南郴州桂阳</t>
  </si>
  <si>
    <t>吴哲帆</t>
  </si>
  <si>
    <t>广东汕头龙湖</t>
  </si>
  <si>
    <t>莫文熙</t>
  </si>
  <si>
    <t>广东湛江廉江</t>
  </si>
  <si>
    <t>吴期遇</t>
  </si>
  <si>
    <t>广西梧州苍悟</t>
  </si>
  <si>
    <t>蔡芷欣</t>
  </si>
  <si>
    <t>孙楹楹</t>
  </si>
  <si>
    <t>海南乐东黄流</t>
  </si>
  <si>
    <t>急性髓系白血病</t>
  </si>
  <si>
    <t>杨兴熠</t>
  </si>
  <si>
    <t>贵州黔西南兴仁</t>
  </si>
  <si>
    <t>黎穗花</t>
  </si>
  <si>
    <t>广东惠州博罗</t>
  </si>
  <si>
    <t>杜若汐</t>
  </si>
  <si>
    <t>龚登文</t>
  </si>
  <si>
    <t>赖安</t>
  </si>
  <si>
    <t>广东河源连平</t>
  </si>
  <si>
    <t>卵黄囊瘤</t>
  </si>
  <si>
    <t>吴玉秀</t>
  </si>
  <si>
    <t>广东清远连州</t>
  </si>
  <si>
    <t>马星念</t>
  </si>
  <si>
    <t>9个月</t>
  </si>
  <si>
    <t>何昕潼</t>
  </si>
  <si>
    <t>广东河源东源</t>
  </si>
  <si>
    <t>陶锦涛</t>
  </si>
  <si>
    <t>贵州毕节威宁</t>
  </si>
  <si>
    <t>胡佳蕊</t>
  </si>
  <si>
    <t>贵州铜仁江口</t>
  </si>
  <si>
    <t>冯徐墨</t>
  </si>
  <si>
    <t>云南红河蒙自</t>
  </si>
  <si>
    <t>李欣潼</t>
  </si>
  <si>
    <t>张宥然</t>
  </si>
  <si>
    <t>李家怡</t>
  </si>
  <si>
    <t>黄海鑫</t>
  </si>
  <si>
    <t>何奕彤</t>
  </si>
  <si>
    <t>四川巴中平昌</t>
  </si>
  <si>
    <t>王芹</t>
  </si>
  <si>
    <t>云南昭通绥江</t>
  </si>
  <si>
    <t>庄钊永</t>
  </si>
  <si>
    <t>庞洋</t>
  </si>
  <si>
    <t>广西玉林兴业</t>
  </si>
  <si>
    <t>连梓漫</t>
  </si>
  <si>
    <t>室间隔缺损</t>
  </si>
  <si>
    <t>欧思瑜</t>
  </si>
  <si>
    <t>谢浩楠</t>
  </si>
  <si>
    <t>江西赣州寻乌</t>
  </si>
  <si>
    <t>周瑞恒</t>
  </si>
  <si>
    <t>吴姗谕</t>
  </si>
  <si>
    <t>马贵锋</t>
  </si>
  <si>
    <t>向语萱</t>
  </si>
  <si>
    <t>贵州安顺关岭</t>
  </si>
  <si>
    <t>6个月</t>
  </si>
  <si>
    <t>陈沐泽</t>
  </si>
  <si>
    <t>贵州安顺普定</t>
  </si>
  <si>
    <t>4个月</t>
  </si>
  <si>
    <t>合计</t>
  </si>
  <si>
    <t>/</t>
  </si>
  <si>
    <t>年份</t>
  </si>
  <si>
    <t>人数/人次</t>
  </si>
  <si>
    <t>资助金额（元）</t>
  </si>
  <si>
    <t>2019年</t>
  </si>
  <si>
    <t>2021年</t>
  </si>
  <si>
    <t>2023年（成立专项）</t>
  </si>
  <si>
    <t>2024年</t>
  </si>
  <si>
    <t>2025年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</si>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</sst>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0"/>
      <color rgb="FF0000FF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49" fontId="2" fillId="0" borderId="1" xfId="49" applyNumberFormat="1" applyFont="1" applyFill="1" applyBorder="1" applyAlignment="1" applyProtection="1">
      <alignment horizontal="center" vertical="center" wrapText="1"/>
      <protection hidden="1"/>
    </xf>
    <xf numFmtId="49" fontId="3" fillId="0" borderId="1" xfId="49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49" applyFont="1" applyFill="1" applyBorder="1" applyAlignment="1" applyProtection="1">
      <alignment horizontal="center" vertical="center" wrapText="1"/>
      <protection hidden="1"/>
    </xf>
    <xf numFmtId="0" fontId="3" fillId="2" borderId="1" xfId="49" applyFont="1" applyFill="1" applyBorder="1" applyAlignment="1" applyProtection="1">
      <alignment horizontal="center" vertical="center" wrapText="1"/>
      <protection hidden="1"/>
    </xf>
    <xf numFmtId="176" fontId="3" fillId="0" borderId="1" xfId="49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49" applyFont="1" applyFill="1" applyBorder="1" applyAlignment="1">
      <alignment horizontal="center" vertical="center" wrapText="1"/>
    </xf>
    <xf numFmtId="40" fontId="3" fillId="0" borderId="1" xfId="49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49" applyFont="1" applyFill="1" applyBorder="1" applyAlignment="1">
      <alignment horizontal="center" vertical="center"/>
    </xf>
    <xf numFmtId="0" fontId="4" fillId="3" borderId="2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6" fillId="0" borderId="1" xfId="6" applyFont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6" fillId="0" borderId="1" xfId="6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77" fontId="9" fillId="4" borderId="1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0" xfId="0" applyFont="1">
      <alignment vertical="center"/>
    </xf>
    <xf numFmtId="0" fontId="3" fillId="4" borderId="1" xfId="49" applyFont="1" applyFill="1" applyBorder="1" applyAlignment="1">
      <alignment horizontal="center" vertical="center"/>
    </xf>
    <xf numFmtId="0" fontId="3" fillId="4" borderId="1" xfId="49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7" fontId="3" fillId="4" borderId="1" xfId="49" applyNumberFormat="1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budgirl-st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3"/>
  <sheetViews>
    <sheetView tabSelected="1" zoomScale="90" zoomScaleNormal="90" workbookViewId="0">
      <selection activeCell="E12" sqref="E12"/>
    </sheetView>
  </sheetViews>
  <sheetFormatPr defaultColWidth="8.89166666666667" defaultRowHeight="13.5"/>
  <cols>
    <col min="1" max="1" width="5.71666666666667" customWidth="1"/>
    <col min="2" max="2" width="16.975" customWidth="1"/>
    <col min="3" max="3" width="14.7583333333333" hidden="1" customWidth="1"/>
    <col min="4" max="5" width="17.225" customWidth="1"/>
    <col min="8" max="8" width="26.6583333333333" customWidth="1"/>
    <col min="9" max="9" width="27.9333333333333" customWidth="1"/>
    <col min="10" max="12" width="6.775" customWidth="1"/>
    <col min="13" max="13" width="16.2583333333333" customWidth="1"/>
    <col min="14" max="14" width="11.225" customWidth="1"/>
    <col min="15" max="16" width="12.775" hidden="1" customWidth="1"/>
    <col min="17" max="17" width="25" hidden="1" customWidth="1"/>
  </cols>
  <sheetData>
    <row r="1" ht="30" customHeight="1" spans="1:17">
      <c r="A1" s="2" t="s">
        <v>0</v>
      </c>
      <c r="B1" s="2"/>
    </row>
    <row r="2" ht="27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0" customHeight="1" spans="1:17">
      <c r="A3" s="4" t="s">
        <v>2</v>
      </c>
      <c r="B3" s="5" t="s">
        <v>3</v>
      </c>
      <c r="C3" s="6" t="s">
        <v>4</v>
      </c>
      <c r="D3" s="6" t="s">
        <v>4</v>
      </c>
      <c r="E3" s="5" t="s">
        <v>5</v>
      </c>
      <c r="F3" s="5" t="s">
        <v>6</v>
      </c>
      <c r="G3" s="4" t="s">
        <v>7</v>
      </c>
      <c r="H3" s="5" t="s">
        <v>8</v>
      </c>
      <c r="I3" s="5" t="s">
        <v>9</v>
      </c>
      <c r="J3" s="7" t="s">
        <v>10</v>
      </c>
      <c r="K3" s="7"/>
      <c r="L3" s="7"/>
      <c r="M3" s="5"/>
      <c r="N3" s="5"/>
      <c r="O3" s="8" t="s">
        <v>11</v>
      </c>
      <c r="P3" s="8"/>
      <c r="Q3" s="8"/>
    </row>
    <row r="4" ht="32" customHeight="1" spans="1:17">
      <c r="A4" s="4"/>
      <c r="B4" s="5"/>
      <c r="C4" s="6"/>
      <c r="D4" s="6"/>
      <c r="E4" s="5"/>
      <c r="F4" s="5"/>
      <c r="G4" s="4"/>
      <c r="H4" s="5"/>
      <c r="I4" s="5"/>
      <c r="J4" s="7" t="s">
        <v>12</v>
      </c>
      <c r="K4" s="7"/>
      <c r="L4" s="7"/>
      <c r="M4" s="9" t="s">
        <v>13</v>
      </c>
      <c r="N4" s="5" t="s">
        <v>14</v>
      </c>
      <c r="O4" s="10" t="s">
        <v>15</v>
      </c>
      <c r="P4" s="10" t="s">
        <v>16</v>
      </c>
      <c r="Q4" s="8" t="s">
        <v>17</v>
      </c>
    </row>
    <row r="5" ht="20" customHeight="1" spans="1:17">
      <c r="A5" s="4"/>
      <c r="B5" s="5"/>
      <c r="C5" s="6"/>
      <c r="D5" s="6"/>
      <c r="E5" s="5"/>
      <c r="F5" s="5"/>
      <c r="G5" s="4"/>
      <c r="H5" s="5"/>
      <c r="I5" s="5"/>
      <c r="J5" s="7" t="s">
        <v>18</v>
      </c>
      <c r="K5" s="7" t="s">
        <v>19</v>
      </c>
      <c r="L5" s="7" t="s">
        <v>20</v>
      </c>
      <c r="M5" s="9"/>
      <c r="N5" s="5"/>
      <c r="O5" s="10"/>
      <c r="P5" s="10"/>
      <c r="Q5" s="8"/>
    </row>
    <row r="6" ht="20" customHeight="1" spans="1:17">
      <c r="A6" s="11">
        <v>1</v>
      </c>
      <c r="B6" s="12">
        <v>2025018</v>
      </c>
      <c r="C6" s="12" t="s">
        <v>21</v>
      </c>
      <c r="D6" s="12" t="str">
        <f>REPLACE(C6,2,1,"*")</f>
        <v>陈*豪</v>
      </c>
      <c r="E6" s="12" t="s">
        <v>22</v>
      </c>
      <c r="F6" s="12" t="s">
        <v>23</v>
      </c>
      <c r="G6" s="12">
        <v>6</v>
      </c>
      <c r="H6" s="12" t="s">
        <v>24</v>
      </c>
      <c r="I6" s="13" t="s">
        <v>25</v>
      </c>
      <c r="J6" s="13">
        <v>2025</v>
      </c>
      <c r="K6" s="13">
        <v>1</v>
      </c>
      <c r="L6" s="14">
        <v>10</v>
      </c>
      <c r="M6" s="15">
        <v>15000</v>
      </c>
      <c r="N6" s="12" t="s">
        <v>26</v>
      </c>
      <c r="O6" s="16"/>
      <c r="P6" s="16"/>
      <c r="Q6" s="17"/>
    </row>
    <row r="7" ht="20" customHeight="1" spans="1:17">
      <c r="A7" s="11">
        <v>2</v>
      </c>
      <c r="B7" s="12">
        <v>2025048</v>
      </c>
      <c r="C7" s="12" t="s">
        <v>27</v>
      </c>
      <c r="D7" s="12" t="str">
        <f t="shared" ref="D7:D38" si="0">REPLACE(C7,2,1,"*")</f>
        <v>吴*海</v>
      </c>
      <c r="E7" s="12" t="s">
        <v>28</v>
      </c>
      <c r="F7" s="12" t="s">
        <v>23</v>
      </c>
      <c r="G7" s="12">
        <v>10</v>
      </c>
      <c r="H7" s="12" t="s">
        <v>29</v>
      </c>
      <c r="I7" s="13" t="s">
        <v>25</v>
      </c>
      <c r="J7" s="13">
        <v>2025</v>
      </c>
      <c r="K7" s="13">
        <v>1</v>
      </c>
      <c r="L7" s="14">
        <v>22</v>
      </c>
      <c r="M7" s="15">
        <v>13000</v>
      </c>
      <c r="N7" s="12" t="s">
        <v>26</v>
      </c>
      <c r="O7" s="16"/>
      <c r="P7" s="18"/>
      <c r="Q7" s="17"/>
    </row>
    <row r="8" ht="20" customHeight="1" spans="1:17">
      <c r="A8" s="11">
        <v>3</v>
      </c>
      <c r="B8" s="12">
        <v>2025050</v>
      </c>
      <c r="C8" s="12" t="s">
        <v>30</v>
      </c>
      <c r="D8" s="12" t="str">
        <f t="shared" si="0"/>
        <v>方*阳</v>
      </c>
      <c r="E8" s="12" t="s">
        <v>31</v>
      </c>
      <c r="F8" s="12" t="s">
        <v>23</v>
      </c>
      <c r="G8" s="12">
        <v>2</v>
      </c>
      <c r="H8" s="12" t="s">
        <v>32</v>
      </c>
      <c r="I8" s="13" t="s">
        <v>25</v>
      </c>
      <c r="J8" s="13">
        <v>2025</v>
      </c>
      <c r="K8" s="13">
        <v>1</v>
      </c>
      <c r="L8" s="14">
        <v>23</v>
      </c>
      <c r="M8" s="15">
        <v>5000</v>
      </c>
      <c r="N8" s="12" t="s">
        <v>26</v>
      </c>
      <c r="O8" s="16"/>
      <c r="P8" s="18"/>
      <c r="Q8" s="17"/>
    </row>
    <row r="9" ht="20" customHeight="1" spans="1:17">
      <c r="A9" s="11">
        <v>4</v>
      </c>
      <c r="B9" s="12">
        <v>2025058</v>
      </c>
      <c r="C9" s="12" t="s">
        <v>33</v>
      </c>
      <c r="D9" s="12" t="str">
        <f t="shared" si="0"/>
        <v>詹*裕</v>
      </c>
      <c r="E9" s="12" t="s">
        <v>34</v>
      </c>
      <c r="F9" s="12" t="s">
        <v>23</v>
      </c>
      <c r="G9" s="12">
        <v>6</v>
      </c>
      <c r="H9" s="12" t="s">
        <v>35</v>
      </c>
      <c r="I9" s="13" t="s">
        <v>25</v>
      </c>
      <c r="J9" s="13">
        <v>2025</v>
      </c>
      <c r="K9" s="13">
        <v>1</v>
      </c>
      <c r="L9" s="14">
        <v>23</v>
      </c>
      <c r="M9" s="15">
        <v>20000</v>
      </c>
      <c r="N9" s="12" t="s">
        <v>26</v>
      </c>
      <c r="O9" s="16"/>
      <c r="P9" s="18"/>
      <c r="Q9" s="17"/>
    </row>
    <row r="10" ht="20" customHeight="1" spans="1:17">
      <c r="A10" s="11">
        <v>5</v>
      </c>
      <c r="B10" s="12">
        <v>2025059</v>
      </c>
      <c r="C10" s="12" t="s">
        <v>36</v>
      </c>
      <c r="D10" s="12" t="str">
        <f t="shared" si="0"/>
        <v>严*钰</v>
      </c>
      <c r="E10" s="12" t="s">
        <v>37</v>
      </c>
      <c r="F10" s="12" t="s">
        <v>38</v>
      </c>
      <c r="G10" s="12">
        <v>10</v>
      </c>
      <c r="H10" s="12" t="s">
        <v>32</v>
      </c>
      <c r="I10" s="13" t="s">
        <v>25</v>
      </c>
      <c r="J10" s="13">
        <v>2025</v>
      </c>
      <c r="K10" s="13">
        <v>1</v>
      </c>
      <c r="L10" s="14">
        <v>23</v>
      </c>
      <c r="M10" s="15">
        <v>10000</v>
      </c>
      <c r="N10" s="12" t="s">
        <v>26</v>
      </c>
      <c r="O10" s="16"/>
      <c r="P10" s="18"/>
      <c r="Q10" s="17"/>
    </row>
    <row r="11" ht="20" customHeight="1" spans="1:17">
      <c r="A11" s="11">
        <v>6</v>
      </c>
      <c r="B11" s="12">
        <v>2025064</v>
      </c>
      <c r="C11" s="12" t="s">
        <v>39</v>
      </c>
      <c r="D11" s="12" t="str">
        <f t="shared" si="0"/>
        <v>陈*程</v>
      </c>
      <c r="E11" s="12" t="s">
        <v>40</v>
      </c>
      <c r="F11" s="12" t="s">
        <v>23</v>
      </c>
      <c r="G11" s="12">
        <v>8</v>
      </c>
      <c r="H11" s="12" t="s">
        <v>32</v>
      </c>
      <c r="I11" s="13" t="s">
        <v>25</v>
      </c>
      <c r="J11" s="13">
        <v>2025</v>
      </c>
      <c r="K11" s="13">
        <v>1</v>
      </c>
      <c r="L11" s="14">
        <v>23</v>
      </c>
      <c r="M11" s="15">
        <v>10000</v>
      </c>
      <c r="N11" s="12" t="s">
        <v>26</v>
      </c>
      <c r="O11" s="16"/>
      <c r="P11" s="18"/>
      <c r="Q11" s="17"/>
    </row>
    <row r="12" ht="20" customHeight="1" spans="1:17">
      <c r="A12" s="11">
        <v>7</v>
      </c>
      <c r="B12" s="12">
        <v>2025093</v>
      </c>
      <c r="C12" s="12" t="s">
        <v>41</v>
      </c>
      <c r="D12" s="12" t="str">
        <f t="shared" si="0"/>
        <v>刘*锜</v>
      </c>
      <c r="E12" s="12" t="s">
        <v>42</v>
      </c>
      <c r="F12" s="12" t="s">
        <v>23</v>
      </c>
      <c r="G12" s="12" t="s">
        <v>43</v>
      </c>
      <c r="H12" s="12" t="s">
        <v>32</v>
      </c>
      <c r="I12" s="13" t="s">
        <v>25</v>
      </c>
      <c r="J12" s="13">
        <v>2025</v>
      </c>
      <c r="K12" s="13">
        <v>2</v>
      </c>
      <c r="L12" s="14">
        <v>25</v>
      </c>
      <c r="M12" s="15">
        <v>10000</v>
      </c>
      <c r="N12" s="12" t="s">
        <v>26</v>
      </c>
      <c r="O12" s="16"/>
      <c r="P12" s="18"/>
      <c r="Q12" s="17"/>
    </row>
    <row r="13" ht="20" customHeight="1" spans="1:17">
      <c r="A13" s="16">
        <v>8</v>
      </c>
      <c r="B13" s="12">
        <v>2025100</v>
      </c>
      <c r="C13" s="12" t="s">
        <v>44</v>
      </c>
      <c r="D13" s="12" t="str">
        <f t="shared" si="0"/>
        <v>张*果</v>
      </c>
      <c r="E13" s="12" t="s">
        <v>45</v>
      </c>
      <c r="F13" s="12" t="s">
        <v>23</v>
      </c>
      <c r="G13" s="12">
        <v>2</v>
      </c>
      <c r="H13" s="12" t="s">
        <v>32</v>
      </c>
      <c r="I13" s="13" t="s">
        <v>25</v>
      </c>
      <c r="J13" s="13">
        <v>2025</v>
      </c>
      <c r="K13" s="13">
        <v>3</v>
      </c>
      <c r="L13" s="14">
        <v>4</v>
      </c>
      <c r="M13" s="15">
        <v>10000</v>
      </c>
      <c r="N13" s="12" t="s">
        <v>26</v>
      </c>
      <c r="O13" s="16"/>
      <c r="P13" s="18"/>
      <c r="Q13" s="17"/>
    </row>
    <row r="14" ht="20" customHeight="1" spans="1:17">
      <c r="A14" s="16">
        <v>9</v>
      </c>
      <c r="B14" s="12">
        <v>2025103</v>
      </c>
      <c r="C14" s="12" t="s">
        <v>46</v>
      </c>
      <c r="D14" s="12" t="str">
        <f t="shared" si="0"/>
        <v>罗*文</v>
      </c>
      <c r="E14" s="12" t="s">
        <v>22</v>
      </c>
      <c r="F14" s="12" t="s">
        <v>23</v>
      </c>
      <c r="G14" s="12">
        <v>14</v>
      </c>
      <c r="H14" s="12" t="s">
        <v>47</v>
      </c>
      <c r="I14" s="13" t="s">
        <v>25</v>
      </c>
      <c r="J14" s="13">
        <v>2025</v>
      </c>
      <c r="K14" s="13">
        <v>3</v>
      </c>
      <c r="L14" s="14">
        <v>4</v>
      </c>
      <c r="M14" s="15">
        <v>15000</v>
      </c>
      <c r="N14" s="12" t="s">
        <v>26</v>
      </c>
      <c r="O14" s="16"/>
      <c r="P14" s="18"/>
      <c r="Q14" s="17"/>
    </row>
    <row r="15" ht="20" customHeight="1" spans="1:17">
      <c r="A15" s="16">
        <v>10</v>
      </c>
      <c r="B15" s="12">
        <v>2025127</v>
      </c>
      <c r="C15" s="12" t="s">
        <v>48</v>
      </c>
      <c r="D15" s="12" t="str">
        <f t="shared" si="0"/>
        <v>刘*霖</v>
      </c>
      <c r="E15" s="12" t="s">
        <v>49</v>
      </c>
      <c r="F15" s="12" t="s">
        <v>38</v>
      </c>
      <c r="G15" s="12">
        <v>1</v>
      </c>
      <c r="H15" s="12" t="s">
        <v>32</v>
      </c>
      <c r="I15" s="13" t="s">
        <v>25</v>
      </c>
      <c r="J15" s="13">
        <v>2025</v>
      </c>
      <c r="K15" s="13">
        <v>3</v>
      </c>
      <c r="L15" s="14">
        <v>18</v>
      </c>
      <c r="M15" s="15">
        <v>10000</v>
      </c>
      <c r="N15" s="12" t="s">
        <v>26</v>
      </c>
      <c r="O15" s="16"/>
      <c r="P15" s="18"/>
      <c r="Q15" s="17"/>
    </row>
    <row r="16" ht="20" customHeight="1" spans="1:17">
      <c r="A16" s="16">
        <v>11</v>
      </c>
      <c r="B16" s="12">
        <v>2025137</v>
      </c>
      <c r="C16" s="12" t="s">
        <v>50</v>
      </c>
      <c r="D16" s="12" t="str">
        <f t="shared" si="0"/>
        <v>杜*轩</v>
      </c>
      <c r="E16" s="12" t="s">
        <v>51</v>
      </c>
      <c r="F16" s="12" t="s">
        <v>23</v>
      </c>
      <c r="G16" s="12">
        <v>4</v>
      </c>
      <c r="H16" s="12" t="s">
        <v>52</v>
      </c>
      <c r="I16" s="13" t="s">
        <v>25</v>
      </c>
      <c r="J16" s="13">
        <v>2025</v>
      </c>
      <c r="K16" s="13">
        <v>3</v>
      </c>
      <c r="L16" s="14">
        <v>25</v>
      </c>
      <c r="M16" s="15">
        <v>15000</v>
      </c>
      <c r="N16" s="12" t="s">
        <v>26</v>
      </c>
      <c r="O16" s="16"/>
      <c r="P16" s="18"/>
      <c r="Q16" s="17"/>
    </row>
    <row r="17" ht="20" customHeight="1" spans="1:17">
      <c r="A17" s="16">
        <v>12</v>
      </c>
      <c r="B17" s="12">
        <v>2025141</v>
      </c>
      <c r="C17" s="12" t="s">
        <v>53</v>
      </c>
      <c r="D17" s="12" t="str">
        <f t="shared" si="0"/>
        <v>朱*希</v>
      </c>
      <c r="E17" s="12" t="s">
        <v>54</v>
      </c>
      <c r="F17" s="12" t="s">
        <v>23</v>
      </c>
      <c r="G17" s="12" t="s">
        <v>55</v>
      </c>
      <c r="H17" s="12" t="s">
        <v>32</v>
      </c>
      <c r="I17" s="13" t="s">
        <v>25</v>
      </c>
      <c r="J17" s="13">
        <v>2025</v>
      </c>
      <c r="K17" s="13">
        <v>3</v>
      </c>
      <c r="L17" s="14">
        <v>26</v>
      </c>
      <c r="M17" s="15">
        <v>5000</v>
      </c>
      <c r="N17" s="12" t="s">
        <v>26</v>
      </c>
      <c r="O17" s="16"/>
      <c r="P17" s="18"/>
      <c r="Q17" s="17"/>
    </row>
    <row r="18" s="1" customFormat="1" ht="20" customHeight="1" spans="1:17">
      <c r="A18" s="19">
        <v>13</v>
      </c>
      <c r="B18" s="12">
        <v>2025158</v>
      </c>
      <c r="C18" s="12" t="s">
        <v>56</v>
      </c>
      <c r="D18" s="12" t="str">
        <f t="shared" si="0"/>
        <v>孙*</v>
      </c>
      <c r="E18" s="12" t="s">
        <v>57</v>
      </c>
      <c r="F18" s="12" t="s">
        <v>38</v>
      </c>
      <c r="G18" s="12">
        <v>6</v>
      </c>
      <c r="H18" s="12" t="s">
        <v>52</v>
      </c>
      <c r="I18" s="13" t="s">
        <v>25</v>
      </c>
      <c r="J18" s="13">
        <v>2025</v>
      </c>
      <c r="K18" s="13">
        <v>4</v>
      </c>
      <c r="L18" s="14">
        <v>8</v>
      </c>
      <c r="M18" s="15">
        <v>15000</v>
      </c>
      <c r="N18" s="12" t="s">
        <v>26</v>
      </c>
      <c r="O18" s="16"/>
      <c r="P18" s="18"/>
      <c r="Q18" s="20"/>
    </row>
    <row r="19" ht="20" customHeight="1" spans="1:17">
      <c r="A19" s="11">
        <v>14</v>
      </c>
      <c r="B19" s="12">
        <v>2025167</v>
      </c>
      <c r="C19" s="12" t="s">
        <v>58</v>
      </c>
      <c r="D19" s="12" t="str">
        <f t="shared" si="0"/>
        <v>胡*敏</v>
      </c>
      <c r="E19" s="12" t="s">
        <v>59</v>
      </c>
      <c r="F19" s="12" t="s">
        <v>38</v>
      </c>
      <c r="G19" s="12">
        <v>5</v>
      </c>
      <c r="H19" s="12" t="s">
        <v>32</v>
      </c>
      <c r="I19" s="13" t="s">
        <v>25</v>
      </c>
      <c r="J19" s="13">
        <v>2025</v>
      </c>
      <c r="K19" s="13">
        <v>4</v>
      </c>
      <c r="L19" s="14">
        <v>9</v>
      </c>
      <c r="M19" s="15">
        <v>5000</v>
      </c>
      <c r="N19" s="12" t="s">
        <v>26</v>
      </c>
      <c r="O19" s="16"/>
      <c r="P19" s="18"/>
      <c r="Q19" s="17"/>
    </row>
    <row r="20" ht="20" customHeight="1" spans="1:17">
      <c r="A20" s="11">
        <v>15</v>
      </c>
      <c r="B20" s="12">
        <v>2025171</v>
      </c>
      <c r="C20" s="12" t="s">
        <v>60</v>
      </c>
      <c r="D20" s="12" t="str">
        <f t="shared" si="0"/>
        <v>刘*宇</v>
      </c>
      <c r="E20" s="12" t="s">
        <v>61</v>
      </c>
      <c r="F20" s="12" t="s">
        <v>23</v>
      </c>
      <c r="G20" s="12">
        <v>1</v>
      </c>
      <c r="H20" s="12" t="s">
        <v>32</v>
      </c>
      <c r="I20" s="13" t="s">
        <v>25</v>
      </c>
      <c r="J20" s="13">
        <v>2025</v>
      </c>
      <c r="K20" s="13">
        <v>4</v>
      </c>
      <c r="L20" s="14">
        <v>15</v>
      </c>
      <c r="M20" s="15">
        <v>5000</v>
      </c>
      <c r="N20" s="12" t="s">
        <v>26</v>
      </c>
      <c r="O20" s="16"/>
      <c r="P20" s="18"/>
      <c r="Q20" s="17"/>
    </row>
    <row r="21" ht="20" customHeight="1" spans="1:17">
      <c r="A21" s="11">
        <v>16</v>
      </c>
      <c r="B21" s="12">
        <v>2025172</v>
      </c>
      <c r="C21" s="12" t="s">
        <v>62</v>
      </c>
      <c r="D21" s="12" t="str">
        <f t="shared" si="0"/>
        <v>吴*昱</v>
      </c>
      <c r="E21" s="12" t="s">
        <v>40</v>
      </c>
      <c r="F21" s="12" t="s">
        <v>23</v>
      </c>
      <c r="G21" s="12">
        <v>1</v>
      </c>
      <c r="H21" s="12" t="s">
        <v>32</v>
      </c>
      <c r="I21" s="13" t="s">
        <v>25</v>
      </c>
      <c r="J21" s="13">
        <v>2025</v>
      </c>
      <c r="K21" s="13">
        <v>4</v>
      </c>
      <c r="L21" s="14">
        <v>15</v>
      </c>
      <c r="M21" s="15">
        <v>5000</v>
      </c>
      <c r="N21" s="12" t="s">
        <v>26</v>
      </c>
      <c r="O21" s="16"/>
      <c r="P21" s="18"/>
      <c r="Q21" s="17"/>
    </row>
    <row r="22" ht="20" customHeight="1" spans="1:17">
      <c r="A22" s="11">
        <v>17</v>
      </c>
      <c r="B22" s="12">
        <v>2025173</v>
      </c>
      <c r="C22" s="12" t="s">
        <v>63</v>
      </c>
      <c r="D22" s="12" t="str">
        <f t="shared" si="0"/>
        <v>陈*文</v>
      </c>
      <c r="E22" s="12" t="s">
        <v>64</v>
      </c>
      <c r="F22" s="12" t="s">
        <v>23</v>
      </c>
      <c r="G22" s="12">
        <v>14</v>
      </c>
      <c r="H22" s="12" t="s">
        <v>65</v>
      </c>
      <c r="I22" s="13" t="s">
        <v>25</v>
      </c>
      <c r="J22" s="13">
        <v>2025</v>
      </c>
      <c r="K22" s="13">
        <v>4</v>
      </c>
      <c r="L22" s="14">
        <v>15</v>
      </c>
      <c r="M22" s="15">
        <v>20000</v>
      </c>
      <c r="N22" s="12" t="s">
        <v>26</v>
      </c>
      <c r="O22" s="16"/>
      <c r="P22" s="18"/>
      <c r="Q22" s="17"/>
    </row>
    <row r="23" ht="20" customHeight="1" spans="1:17">
      <c r="A23" s="11">
        <v>18</v>
      </c>
      <c r="B23" s="12">
        <v>2025177</v>
      </c>
      <c r="C23" s="12" t="s">
        <v>66</v>
      </c>
      <c r="D23" s="12" t="str">
        <f t="shared" si="0"/>
        <v>严*俊</v>
      </c>
      <c r="E23" s="12" t="s">
        <v>67</v>
      </c>
      <c r="F23" s="12" t="s">
        <v>23</v>
      </c>
      <c r="G23" s="12" t="s">
        <v>68</v>
      </c>
      <c r="H23" s="12" t="s">
        <v>32</v>
      </c>
      <c r="I23" s="13" t="s">
        <v>25</v>
      </c>
      <c r="J23" s="13">
        <v>2025</v>
      </c>
      <c r="K23" s="13">
        <v>4</v>
      </c>
      <c r="L23" s="14">
        <v>16</v>
      </c>
      <c r="M23" s="15">
        <v>5000</v>
      </c>
      <c r="N23" s="12" t="s">
        <v>26</v>
      </c>
      <c r="O23" s="16"/>
      <c r="P23" s="18"/>
      <c r="Q23" s="17"/>
    </row>
    <row r="24" ht="20" customHeight="1" spans="1:17">
      <c r="A24" s="11">
        <v>19</v>
      </c>
      <c r="B24" s="12">
        <v>2025207</v>
      </c>
      <c r="C24" s="12" t="s">
        <v>69</v>
      </c>
      <c r="D24" s="12" t="str">
        <f t="shared" si="0"/>
        <v>胡*心</v>
      </c>
      <c r="E24" s="12" t="s">
        <v>70</v>
      </c>
      <c r="F24" s="12" t="s">
        <v>38</v>
      </c>
      <c r="G24" s="12" t="s">
        <v>71</v>
      </c>
      <c r="H24" s="12" t="s">
        <v>32</v>
      </c>
      <c r="I24" s="13" t="s">
        <v>25</v>
      </c>
      <c r="J24" s="13">
        <v>2025</v>
      </c>
      <c r="K24" s="13">
        <v>5</v>
      </c>
      <c r="L24" s="14">
        <v>7</v>
      </c>
      <c r="M24" s="15">
        <v>5000</v>
      </c>
      <c r="N24" s="12" t="s">
        <v>26</v>
      </c>
      <c r="O24" s="16"/>
      <c r="P24" s="18"/>
      <c r="Q24" s="17"/>
    </row>
    <row r="25" ht="20" customHeight="1" spans="1:17">
      <c r="A25" s="11">
        <v>20</v>
      </c>
      <c r="B25" s="12">
        <v>2025208</v>
      </c>
      <c r="C25" s="12" t="s">
        <v>72</v>
      </c>
      <c r="D25" s="12" t="str">
        <f t="shared" si="0"/>
        <v>黄*滢</v>
      </c>
      <c r="E25" s="12" t="s">
        <v>73</v>
      </c>
      <c r="F25" s="12" t="s">
        <v>38</v>
      </c>
      <c r="G25" s="12">
        <v>1</v>
      </c>
      <c r="H25" s="12" t="s">
        <v>32</v>
      </c>
      <c r="I25" s="13" t="s">
        <v>25</v>
      </c>
      <c r="J25" s="13">
        <v>2025</v>
      </c>
      <c r="K25" s="13">
        <v>5</v>
      </c>
      <c r="L25" s="14">
        <v>7</v>
      </c>
      <c r="M25" s="15">
        <v>5000</v>
      </c>
      <c r="N25" s="12" t="s">
        <v>26</v>
      </c>
      <c r="O25" s="16"/>
      <c r="P25" s="18"/>
      <c r="Q25" s="17"/>
    </row>
    <row r="26" ht="20" customHeight="1" spans="1:17">
      <c r="A26" s="11">
        <v>21</v>
      </c>
      <c r="B26" s="12">
        <v>2025209</v>
      </c>
      <c r="C26" s="12" t="s">
        <v>74</v>
      </c>
      <c r="D26" s="12" t="str">
        <f t="shared" si="0"/>
        <v>陈*欣</v>
      </c>
      <c r="E26" s="12" t="s">
        <v>70</v>
      </c>
      <c r="F26" s="12" t="s">
        <v>38</v>
      </c>
      <c r="G26" s="12">
        <v>2</v>
      </c>
      <c r="H26" s="12" t="s">
        <v>32</v>
      </c>
      <c r="I26" s="13" t="s">
        <v>25</v>
      </c>
      <c r="J26" s="13">
        <v>2025</v>
      </c>
      <c r="K26" s="13">
        <v>5</v>
      </c>
      <c r="L26" s="14">
        <v>7</v>
      </c>
      <c r="M26" s="15">
        <v>10000</v>
      </c>
      <c r="N26" s="12" t="s">
        <v>26</v>
      </c>
      <c r="O26" s="16"/>
      <c r="P26" s="18"/>
      <c r="Q26" s="17"/>
    </row>
    <row r="27" ht="20" customHeight="1" spans="1:17">
      <c r="A27" s="11">
        <v>22</v>
      </c>
      <c r="B27" s="12">
        <v>2025210</v>
      </c>
      <c r="C27" s="12" t="s">
        <v>75</v>
      </c>
      <c r="D27" s="12" t="str">
        <f t="shared" si="0"/>
        <v>赖*雨</v>
      </c>
      <c r="E27" s="12" t="s">
        <v>76</v>
      </c>
      <c r="F27" s="12" t="s">
        <v>38</v>
      </c>
      <c r="G27" s="12">
        <v>7</v>
      </c>
      <c r="H27" s="12" t="s">
        <v>77</v>
      </c>
      <c r="I27" s="13" t="s">
        <v>25</v>
      </c>
      <c r="J27" s="13">
        <v>2025</v>
      </c>
      <c r="K27" s="13">
        <v>5</v>
      </c>
      <c r="L27" s="14">
        <v>7</v>
      </c>
      <c r="M27" s="15">
        <v>20000</v>
      </c>
      <c r="N27" s="12" t="s">
        <v>26</v>
      </c>
      <c r="O27" s="16"/>
      <c r="P27" s="18"/>
      <c r="Q27" s="17"/>
    </row>
    <row r="28" ht="20" customHeight="1" spans="1:17">
      <c r="A28" s="11">
        <v>23</v>
      </c>
      <c r="B28" s="12">
        <v>2025219</v>
      </c>
      <c r="C28" s="12" t="s">
        <v>78</v>
      </c>
      <c r="D28" s="12" t="str">
        <f t="shared" si="0"/>
        <v>葛*城</v>
      </c>
      <c r="E28" s="12" t="s">
        <v>79</v>
      </c>
      <c r="F28" s="12" t="s">
        <v>23</v>
      </c>
      <c r="G28" s="12" t="s">
        <v>55</v>
      </c>
      <c r="H28" s="12" t="s">
        <v>32</v>
      </c>
      <c r="I28" s="13" t="s">
        <v>25</v>
      </c>
      <c r="J28" s="13">
        <v>2025</v>
      </c>
      <c r="K28" s="13">
        <v>5</v>
      </c>
      <c r="L28" s="14">
        <v>9</v>
      </c>
      <c r="M28" s="15">
        <v>5000</v>
      </c>
      <c r="N28" s="12" t="s">
        <v>26</v>
      </c>
      <c r="O28" s="16"/>
      <c r="P28" s="18"/>
      <c r="Q28" s="17"/>
    </row>
    <row r="29" s="1" customFormat="1" ht="20" customHeight="1" spans="1:17">
      <c r="A29" s="19">
        <v>24</v>
      </c>
      <c r="B29" s="12">
        <v>2025227</v>
      </c>
      <c r="C29" s="12" t="s">
        <v>80</v>
      </c>
      <c r="D29" s="12" t="str">
        <f t="shared" si="0"/>
        <v>黄*锋</v>
      </c>
      <c r="E29" s="12" t="s">
        <v>81</v>
      </c>
      <c r="F29" s="12" t="s">
        <v>23</v>
      </c>
      <c r="G29" s="12">
        <v>2</v>
      </c>
      <c r="H29" s="12" t="s">
        <v>32</v>
      </c>
      <c r="I29" s="13" t="s">
        <v>25</v>
      </c>
      <c r="J29" s="13">
        <v>2025</v>
      </c>
      <c r="K29" s="13">
        <v>5</v>
      </c>
      <c r="L29" s="14">
        <v>14</v>
      </c>
      <c r="M29" s="15">
        <v>5000</v>
      </c>
      <c r="N29" s="12" t="s">
        <v>26</v>
      </c>
      <c r="O29" s="16"/>
      <c r="P29" s="18"/>
      <c r="Q29" s="20"/>
    </row>
    <row r="30" ht="20" customHeight="1" spans="1:17">
      <c r="A30" s="11">
        <v>25</v>
      </c>
      <c r="B30" s="12">
        <v>2025238</v>
      </c>
      <c r="C30" s="12" t="s">
        <v>82</v>
      </c>
      <c r="D30" s="12" t="str">
        <f t="shared" si="0"/>
        <v>蒙*钊</v>
      </c>
      <c r="E30" s="12" t="s">
        <v>81</v>
      </c>
      <c r="F30" s="12" t="s">
        <v>23</v>
      </c>
      <c r="G30" s="12">
        <v>17</v>
      </c>
      <c r="H30" s="12" t="s">
        <v>32</v>
      </c>
      <c r="I30" s="13" t="s">
        <v>25</v>
      </c>
      <c r="J30" s="13">
        <v>2025</v>
      </c>
      <c r="K30" s="13">
        <v>5</v>
      </c>
      <c r="L30" s="14">
        <v>21</v>
      </c>
      <c r="M30" s="15">
        <v>20000</v>
      </c>
      <c r="N30" s="12" t="s">
        <v>26</v>
      </c>
      <c r="O30" s="16"/>
      <c r="P30" s="18"/>
      <c r="Q30" s="17"/>
    </row>
    <row r="31" ht="20" customHeight="1" spans="1:17">
      <c r="A31" s="11">
        <v>26</v>
      </c>
      <c r="B31" s="12">
        <v>2025250</v>
      </c>
      <c r="C31" s="12" t="s">
        <v>83</v>
      </c>
      <c r="D31" s="12" t="str">
        <f t="shared" si="0"/>
        <v>林*皓</v>
      </c>
      <c r="E31" s="12" t="s">
        <v>34</v>
      </c>
      <c r="F31" s="12" t="s">
        <v>23</v>
      </c>
      <c r="G31" s="12">
        <v>1</v>
      </c>
      <c r="H31" s="12" t="s">
        <v>32</v>
      </c>
      <c r="I31" s="13" t="s">
        <v>25</v>
      </c>
      <c r="J31" s="13">
        <v>2025</v>
      </c>
      <c r="K31" s="13">
        <v>5</v>
      </c>
      <c r="L31" s="14">
        <v>27</v>
      </c>
      <c r="M31" s="15">
        <v>15000</v>
      </c>
      <c r="N31" s="12" t="s">
        <v>26</v>
      </c>
      <c r="O31" s="16"/>
      <c r="P31" s="18"/>
      <c r="Q31" s="17"/>
    </row>
    <row r="32" ht="20" customHeight="1" spans="1:17">
      <c r="A32" s="11">
        <v>27</v>
      </c>
      <c r="B32" s="12">
        <v>2025256</v>
      </c>
      <c r="C32" s="12" t="s">
        <v>84</v>
      </c>
      <c r="D32" s="12" t="str">
        <f t="shared" si="0"/>
        <v>谢*欣</v>
      </c>
      <c r="E32" s="12" t="s">
        <v>85</v>
      </c>
      <c r="F32" s="12" t="s">
        <v>38</v>
      </c>
      <c r="G32" s="12">
        <v>14</v>
      </c>
      <c r="H32" s="12" t="s">
        <v>52</v>
      </c>
      <c r="I32" s="13" t="s">
        <v>25</v>
      </c>
      <c r="J32" s="13">
        <v>2025</v>
      </c>
      <c r="K32" s="13">
        <v>5</v>
      </c>
      <c r="L32" s="14">
        <v>28</v>
      </c>
      <c r="M32" s="15">
        <v>20000</v>
      </c>
      <c r="N32" s="12" t="s">
        <v>26</v>
      </c>
      <c r="O32" s="16"/>
      <c r="P32" s="18"/>
      <c r="Q32" s="17"/>
    </row>
    <row r="33" ht="20" customHeight="1" spans="1:17">
      <c r="A33" s="11">
        <v>28</v>
      </c>
      <c r="B33" s="12">
        <v>2025259</v>
      </c>
      <c r="C33" s="12" t="s">
        <v>86</v>
      </c>
      <c r="D33" s="12" t="str">
        <f t="shared" si="0"/>
        <v>叶*柠</v>
      </c>
      <c r="E33" s="12" t="s">
        <v>87</v>
      </c>
      <c r="F33" s="12" t="s">
        <v>23</v>
      </c>
      <c r="G33" s="12">
        <v>1</v>
      </c>
      <c r="H33" s="12" t="s">
        <v>32</v>
      </c>
      <c r="I33" s="13" t="s">
        <v>25</v>
      </c>
      <c r="J33" s="13">
        <v>2025</v>
      </c>
      <c r="K33" s="13">
        <v>5</v>
      </c>
      <c r="L33" s="14">
        <v>28</v>
      </c>
      <c r="M33" s="15">
        <v>5000</v>
      </c>
      <c r="N33" s="12" t="s">
        <v>26</v>
      </c>
      <c r="O33" s="16"/>
      <c r="P33" s="18"/>
      <c r="Q33" s="17"/>
    </row>
    <row r="34" ht="20" customHeight="1" spans="1:17">
      <c r="A34" s="11">
        <v>29</v>
      </c>
      <c r="B34" s="12">
        <v>2025261</v>
      </c>
      <c r="C34" s="12" t="s">
        <v>88</v>
      </c>
      <c r="D34" s="12" t="str">
        <f t="shared" si="0"/>
        <v>林*凡</v>
      </c>
      <c r="E34" s="12" t="s">
        <v>40</v>
      </c>
      <c r="F34" s="12" t="s">
        <v>23</v>
      </c>
      <c r="G34" s="12">
        <v>11</v>
      </c>
      <c r="H34" s="12" t="s">
        <v>32</v>
      </c>
      <c r="I34" s="13" t="s">
        <v>25</v>
      </c>
      <c r="J34" s="13">
        <v>2025</v>
      </c>
      <c r="K34" s="13">
        <v>6</v>
      </c>
      <c r="L34" s="14">
        <v>4</v>
      </c>
      <c r="M34" s="15">
        <v>5000</v>
      </c>
      <c r="N34" s="12" t="s">
        <v>26</v>
      </c>
      <c r="O34" s="16"/>
      <c r="P34" s="18"/>
      <c r="Q34" s="17"/>
    </row>
    <row r="35" ht="20" customHeight="1" spans="1:17">
      <c r="A35" s="11">
        <v>30</v>
      </c>
      <c r="B35" s="12">
        <v>2025270</v>
      </c>
      <c r="C35" s="12" t="s">
        <v>89</v>
      </c>
      <c r="D35" s="12" t="str">
        <f t="shared" si="0"/>
        <v>张*涵</v>
      </c>
      <c r="E35" s="12" t="s">
        <v>90</v>
      </c>
      <c r="F35" s="12" t="s">
        <v>38</v>
      </c>
      <c r="G35" s="12">
        <v>5</v>
      </c>
      <c r="H35" s="12" t="s">
        <v>32</v>
      </c>
      <c r="I35" s="13" t="s">
        <v>25</v>
      </c>
      <c r="J35" s="13">
        <v>2025</v>
      </c>
      <c r="K35" s="13">
        <v>6</v>
      </c>
      <c r="L35" s="14">
        <v>5</v>
      </c>
      <c r="M35" s="15">
        <v>5000</v>
      </c>
      <c r="N35" s="12" t="s">
        <v>26</v>
      </c>
      <c r="O35" s="16"/>
      <c r="P35" s="18"/>
      <c r="Q35" s="17"/>
    </row>
    <row r="36" ht="20" customHeight="1" spans="1:17">
      <c r="A36" s="11">
        <v>31</v>
      </c>
      <c r="B36" s="12">
        <v>2025303</v>
      </c>
      <c r="C36" s="12" t="s">
        <v>91</v>
      </c>
      <c r="D36" s="12" t="str">
        <f t="shared" si="0"/>
        <v>撒*熙</v>
      </c>
      <c r="E36" s="12" t="s">
        <v>92</v>
      </c>
      <c r="F36" s="12" t="s">
        <v>38</v>
      </c>
      <c r="G36" s="12">
        <v>16</v>
      </c>
      <c r="H36" s="12" t="s">
        <v>32</v>
      </c>
      <c r="I36" s="12" t="s">
        <v>25</v>
      </c>
      <c r="J36" s="13">
        <v>2025</v>
      </c>
      <c r="K36" s="13">
        <v>6</v>
      </c>
      <c r="L36" s="14">
        <v>24</v>
      </c>
      <c r="M36" s="15">
        <v>5000</v>
      </c>
      <c r="N36" s="12" t="s">
        <v>26</v>
      </c>
      <c r="O36" s="16"/>
      <c r="P36" s="18"/>
      <c r="Q36" s="17"/>
    </row>
    <row r="37" s="1" customFormat="1" ht="20" customHeight="1" spans="1:17">
      <c r="A37" s="19">
        <v>32</v>
      </c>
      <c r="B37" s="21">
        <v>2025312</v>
      </c>
      <c r="C37" s="21" t="s">
        <v>93</v>
      </c>
      <c r="D37" s="12" t="str">
        <f t="shared" si="0"/>
        <v>姚*铠</v>
      </c>
      <c r="E37" s="21" t="s">
        <v>94</v>
      </c>
      <c r="F37" s="21" t="s">
        <v>23</v>
      </c>
      <c r="G37" s="21">
        <v>1</v>
      </c>
      <c r="H37" s="21" t="s">
        <v>32</v>
      </c>
      <c r="I37" s="21" t="s">
        <v>25</v>
      </c>
      <c r="J37" s="22">
        <v>2025</v>
      </c>
      <c r="K37" s="22">
        <v>7</v>
      </c>
      <c r="L37" s="23">
        <v>1</v>
      </c>
      <c r="M37" s="24">
        <v>5000</v>
      </c>
      <c r="N37" s="21" t="s">
        <v>26</v>
      </c>
      <c r="O37" s="16"/>
      <c r="P37" s="18"/>
      <c r="Q37" s="20"/>
    </row>
    <row r="38" s="1" customFormat="1" ht="20" customHeight="1" spans="1:17">
      <c r="A38" s="19">
        <v>33</v>
      </c>
      <c r="B38" s="21">
        <v>2025313</v>
      </c>
      <c r="C38" s="21" t="s">
        <v>95</v>
      </c>
      <c r="D38" s="12" t="str">
        <f t="shared" si="0"/>
        <v>贺*越</v>
      </c>
      <c r="E38" s="21" t="s">
        <v>90</v>
      </c>
      <c r="F38" s="21" t="s">
        <v>23</v>
      </c>
      <c r="G38" s="21" t="s">
        <v>43</v>
      </c>
      <c r="H38" s="21" t="s">
        <v>32</v>
      </c>
      <c r="I38" s="21" t="s">
        <v>25</v>
      </c>
      <c r="J38" s="22">
        <v>2025</v>
      </c>
      <c r="K38" s="22">
        <v>7</v>
      </c>
      <c r="L38" s="23">
        <v>1</v>
      </c>
      <c r="M38" s="24">
        <v>10000</v>
      </c>
      <c r="N38" s="21" t="s">
        <v>26</v>
      </c>
      <c r="O38" s="16"/>
      <c r="P38" s="18"/>
      <c r="Q38" s="20"/>
    </row>
    <row r="39" s="1" customFormat="1" ht="20" customHeight="1" spans="1:17">
      <c r="A39" s="19">
        <v>34</v>
      </c>
      <c r="B39" s="21">
        <v>2025328</v>
      </c>
      <c r="C39" s="21" t="s">
        <v>96</v>
      </c>
      <c r="D39" s="12" t="str">
        <f t="shared" ref="D39:D70" si="1">REPLACE(C39,2,1,"*")</f>
        <v>王*利</v>
      </c>
      <c r="E39" s="21" t="s">
        <v>97</v>
      </c>
      <c r="F39" s="21" t="s">
        <v>38</v>
      </c>
      <c r="G39" s="21">
        <v>8</v>
      </c>
      <c r="H39" s="21" t="s">
        <v>32</v>
      </c>
      <c r="I39" s="22" t="s">
        <v>25</v>
      </c>
      <c r="J39" s="22">
        <v>2025</v>
      </c>
      <c r="K39" s="22">
        <v>7</v>
      </c>
      <c r="L39" s="23">
        <v>8</v>
      </c>
      <c r="M39" s="24">
        <v>10000</v>
      </c>
      <c r="N39" s="21" t="s">
        <v>26</v>
      </c>
      <c r="O39" s="16"/>
      <c r="P39" s="18"/>
      <c r="Q39" s="20"/>
    </row>
    <row r="40" s="1" customFormat="1" ht="20" customHeight="1" spans="1:17">
      <c r="A40" s="19">
        <v>35</v>
      </c>
      <c r="B40" s="21">
        <v>2025329</v>
      </c>
      <c r="C40" s="21" t="s">
        <v>98</v>
      </c>
      <c r="D40" s="12" t="s">
        <v>99</v>
      </c>
      <c r="E40" s="21" t="s">
        <v>97</v>
      </c>
      <c r="F40" s="21" t="s">
        <v>38</v>
      </c>
      <c r="G40" s="21">
        <v>2</v>
      </c>
      <c r="H40" s="21" t="s">
        <v>32</v>
      </c>
      <c r="I40" s="22" t="s">
        <v>25</v>
      </c>
      <c r="J40" s="22">
        <v>2025</v>
      </c>
      <c r="K40" s="22">
        <v>7</v>
      </c>
      <c r="L40" s="23">
        <v>8</v>
      </c>
      <c r="M40" s="24">
        <v>5000</v>
      </c>
      <c r="N40" s="21" t="s">
        <v>26</v>
      </c>
      <c r="O40" s="16"/>
      <c r="P40" s="18"/>
      <c r="Q40" s="20"/>
    </row>
    <row r="41" s="1" customFormat="1" ht="20" customHeight="1" spans="1:17">
      <c r="A41" s="19">
        <v>36</v>
      </c>
      <c r="B41" s="21">
        <v>2025332</v>
      </c>
      <c r="C41" s="21" t="s">
        <v>100</v>
      </c>
      <c r="D41" s="12" t="str">
        <f t="shared" si="1"/>
        <v>余*希</v>
      </c>
      <c r="E41" s="21" t="s">
        <v>97</v>
      </c>
      <c r="F41" s="21" t="s">
        <v>38</v>
      </c>
      <c r="G41" s="21">
        <v>1</v>
      </c>
      <c r="H41" s="21" t="s">
        <v>32</v>
      </c>
      <c r="I41" s="22" t="s">
        <v>25</v>
      </c>
      <c r="J41" s="22">
        <v>2025</v>
      </c>
      <c r="K41" s="22">
        <v>7</v>
      </c>
      <c r="L41" s="23">
        <v>9</v>
      </c>
      <c r="M41" s="24">
        <v>5000</v>
      </c>
      <c r="N41" s="21" t="s">
        <v>26</v>
      </c>
      <c r="O41" s="16"/>
      <c r="P41" s="18"/>
      <c r="Q41" s="20"/>
    </row>
    <row r="42" s="1" customFormat="1" ht="20" customHeight="1" spans="1:17">
      <c r="A42" s="19">
        <v>37</v>
      </c>
      <c r="B42" s="21">
        <v>2025346</v>
      </c>
      <c r="C42" s="21" t="s">
        <v>101</v>
      </c>
      <c r="D42" s="12" t="str">
        <f t="shared" si="1"/>
        <v>吴*丽</v>
      </c>
      <c r="E42" s="21" t="s">
        <v>102</v>
      </c>
      <c r="F42" s="21" t="s">
        <v>38</v>
      </c>
      <c r="G42" s="21">
        <v>17</v>
      </c>
      <c r="H42" s="21" t="s">
        <v>32</v>
      </c>
      <c r="I42" s="21" t="s">
        <v>25</v>
      </c>
      <c r="J42" s="22">
        <v>2025</v>
      </c>
      <c r="K42" s="22">
        <v>7</v>
      </c>
      <c r="L42" s="23">
        <v>15</v>
      </c>
      <c r="M42" s="24">
        <v>5000</v>
      </c>
      <c r="N42" s="21" t="s">
        <v>26</v>
      </c>
      <c r="O42" s="16"/>
      <c r="P42" s="18"/>
      <c r="Q42" s="20"/>
    </row>
    <row r="43" s="1" customFormat="1" ht="20" customHeight="1" spans="1:17">
      <c r="A43" s="19">
        <v>38</v>
      </c>
      <c r="B43" s="21">
        <v>2025347</v>
      </c>
      <c r="C43" s="21" t="s">
        <v>103</v>
      </c>
      <c r="D43" s="12" t="str">
        <f t="shared" si="1"/>
        <v>王*凤</v>
      </c>
      <c r="E43" s="21" t="s">
        <v>81</v>
      </c>
      <c r="F43" s="21" t="s">
        <v>38</v>
      </c>
      <c r="G43" s="21">
        <v>4</v>
      </c>
      <c r="H43" s="21" t="s">
        <v>104</v>
      </c>
      <c r="I43" s="21" t="s">
        <v>25</v>
      </c>
      <c r="J43" s="22">
        <v>2025</v>
      </c>
      <c r="K43" s="22">
        <v>7</v>
      </c>
      <c r="L43" s="23">
        <v>15</v>
      </c>
      <c r="M43" s="24">
        <v>15000</v>
      </c>
      <c r="N43" s="21" t="s">
        <v>26</v>
      </c>
      <c r="O43" s="16"/>
      <c r="P43" s="18"/>
      <c r="Q43" s="20"/>
    </row>
    <row r="44" s="1" customFormat="1" ht="20" customHeight="1" spans="1:17">
      <c r="A44" s="19">
        <v>39</v>
      </c>
      <c r="B44" s="21">
        <v>2025366</v>
      </c>
      <c r="C44" s="21" t="s">
        <v>105</v>
      </c>
      <c r="D44" s="12" t="str">
        <f t="shared" si="1"/>
        <v>沈*佳</v>
      </c>
      <c r="E44" s="21" t="s">
        <v>106</v>
      </c>
      <c r="F44" s="21" t="s">
        <v>38</v>
      </c>
      <c r="G44" s="21">
        <v>2</v>
      </c>
      <c r="H44" s="21" t="s">
        <v>32</v>
      </c>
      <c r="I44" s="21" t="s">
        <v>25</v>
      </c>
      <c r="J44" s="22">
        <v>2025</v>
      </c>
      <c r="K44" s="22">
        <v>7</v>
      </c>
      <c r="L44" s="23">
        <v>22</v>
      </c>
      <c r="M44" s="24">
        <v>5000</v>
      </c>
      <c r="N44" s="21" t="s">
        <v>26</v>
      </c>
      <c r="O44" s="16"/>
      <c r="P44" s="18"/>
      <c r="Q44" s="20"/>
    </row>
    <row r="45" s="1" customFormat="1" ht="20" customHeight="1" spans="1:17">
      <c r="A45" s="19">
        <v>40</v>
      </c>
      <c r="B45" s="21">
        <v>2025367</v>
      </c>
      <c r="C45" s="21" t="s">
        <v>107</v>
      </c>
      <c r="D45" s="12" t="str">
        <f t="shared" si="1"/>
        <v>骆*怡</v>
      </c>
      <c r="E45" s="21" t="s">
        <v>108</v>
      </c>
      <c r="F45" s="21" t="s">
        <v>38</v>
      </c>
      <c r="G45" s="21">
        <v>8</v>
      </c>
      <c r="H45" s="21" t="s">
        <v>32</v>
      </c>
      <c r="I45" s="21" t="s">
        <v>25</v>
      </c>
      <c r="J45" s="22">
        <v>2025</v>
      </c>
      <c r="K45" s="22">
        <v>7</v>
      </c>
      <c r="L45" s="23">
        <v>22</v>
      </c>
      <c r="M45" s="24">
        <v>5000</v>
      </c>
      <c r="N45" s="21" t="s">
        <v>26</v>
      </c>
      <c r="O45" s="16"/>
      <c r="P45" s="18"/>
      <c r="Q45" s="20"/>
    </row>
    <row r="46" s="1" customFormat="1" ht="20" customHeight="1" spans="1:17">
      <c r="A46" s="19">
        <v>41</v>
      </c>
      <c r="B46" s="21">
        <v>2025379</v>
      </c>
      <c r="C46" s="21" t="s">
        <v>109</v>
      </c>
      <c r="D46" s="12" t="str">
        <f t="shared" si="1"/>
        <v>刘*汐</v>
      </c>
      <c r="E46" s="21" t="s">
        <v>110</v>
      </c>
      <c r="F46" s="21" t="s">
        <v>38</v>
      </c>
      <c r="G46" s="21">
        <v>7</v>
      </c>
      <c r="H46" s="21" t="s">
        <v>32</v>
      </c>
      <c r="I46" s="21" t="s">
        <v>25</v>
      </c>
      <c r="J46" s="22">
        <v>2025</v>
      </c>
      <c r="K46" s="22">
        <v>7</v>
      </c>
      <c r="L46" s="23">
        <v>29</v>
      </c>
      <c r="M46" s="24">
        <v>5000</v>
      </c>
      <c r="N46" s="21" t="s">
        <v>26</v>
      </c>
      <c r="O46" s="16"/>
      <c r="P46" s="18"/>
      <c r="Q46" s="20"/>
    </row>
    <row r="47" s="1" customFormat="1" ht="20" customHeight="1" spans="1:17">
      <c r="A47" s="19">
        <v>42</v>
      </c>
      <c r="B47" s="21">
        <v>2025380</v>
      </c>
      <c r="C47" s="21" t="s">
        <v>111</v>
      </c>
      <c r="D47" s="12" t="str">
        <f t="shared" si="1"/>
        <v>刘*阳</v>
      </c>
      <c r="E47" s="21" t="s">
        <v>110</v>
      </c>
      <c r="F47" s="21" t="s">
        <v>38</v>
      </c>
      <c r="G47" s="21">
        <v>6</v>
      </c>
      <c r="H47" s="21" t="s">
        <v>32</v>
      </c>
      <c r="I47" s="21" t="s">
        <v>25</v>
      </c>
      <c r="J47" s="22">
        <v>2025</v>
      </c>
      <c r="K47" s="22">
        <v>7</v>
      </c>
      <c r="L47" s="23">
        <v>29</v>
      </c>
      <c r="M47" s="24">
        <v>5000</v>
      </c>
      <c r="N47" s="21" t="s">
        <v>26</v>
      </c>
      <c r="O47" s="16"/>
      <c r="P47" s="18"/>
      <c r="Q47" s="20"/>
    </row>
    <row r="48" s="1" customFormat="1" ht="20" customHeight="1" spans="1:17">
      <c r="A48" s="19">
        <v>43</v>
      </c>
      <c r="B48" s="21">
        <v>2025381</v>
      </c>
      <c r="C48" s="21" t="s">
        <v>112</v>
      </c>
      <c r="D48" s="12" t="str">
        <f t="shared" si="1"/>
        <v>邬*辉</v>
      </c>
      <c r="E48" s="21" t="s">
        <v>113</v>
      </c>
      <c r="F48" s="21" t="s">
        <v>23</v>
      </c>
      <c r="G48" s="21">
        <v>14</v>
      </c>
      <c r="H48" s="21" t="s">
        <v>32</v>
      </c>
      <c r="I48" s="21" t="s">
        <v>25</v>
      </c>
      <c r="J48" s="22">
        <v>2025</v>
      </c>
      <c r="K48" s="22">
        <v>7</v>
      </c>
      <c r="L48" s="23">
        <v>29</v>
      </c>
      <c r="M48" s="24">
        <v>5000</v>
      </c>
      <c r="N48" s="21" t="s">
        <v>26</v>
      </c>
      <c r="O48" s="16"/>
      <c r="P48" s="18"/>
      <c r="Q48" s="20"/>
    </row>
    <row r="49" s="1" customFormat="1" ht="20" customHeight="1" spans="1:17">
      <c r="A49" s="19">
        <v>44</v>
      </c>
      <c r="B49" s="21">
        <v>2025382</v>
      </c>
      <c r="C49" s="21" t="s">
        <v>114</v>
      </c>
      <c r="D49" s="12" t="str">
        <f t="shared" si="1"/>
        <v>吴*欣</v>
      </c>
      <c r="E49" s="21" t="s">
        <v>90</v>
      </c>
      <c r="F49" s="21" t="s">
        <v>38</v>
      </c>
      <c r="G49" s="21">
        <v>2</v>
      </c>
      <c r="H49" s="21" t="s">
        <v>32</v>
      </c>
      <c r="I49" s="21" t="s">
        <v>25</v>
      </c>
      <c r="J49" s="22">
        <v>2025</v>
      </c>
      <c r="K49" s="22">
        <v>7</v>
      </c>
      <c r="L49" s="23">
        <v>29</v>
      </c>
      <c r="M49" s="24">
        <v>10000</v>
      </c>
      <c r="N49" s="21" t="s">
        <v>26</v>
      </c>
      <c r="O49" s="16"/>
      <c r="P49" s="18"/>
      <c r="Q49" s="20"/>
    </row>
    <row r="50" ht="20" customHeight="1" spans="1:17">
      <c r="A50" s="11">
        <v>45</v>
      </c>
      <c r="B50" s="21">
        <v>2025398</v>
      </c>
      <c r="C50" s="21" t="s">
        <v>115</v>
      </c>
      <c r="D50" s="12" t="str">
        <f t="shared" si="1"/>
        <v>陆*坤</v>
      </c>
      <c r="E50" s="21" t="s">
        <v>116</v>
      </c>
      <c r="F50" s="21" t="s">
        <v>23</v>
      </c>
      <c r="G50" s="21">
        <v>5</v>
      </c>
      <c r="H50" s="21" t="s">
        <v>32</v>
      </c>
      <c r="I50" s="21" t="s">
        <v>25</v>
      </c>
      <c r="J50" s="22">
        <v>2025</v>
      </c>
      <c r="K50" s="22">
        <v>8</v>
      </c>
      <c r="L50" s="23">
        <v>5</v>
      </c>
      <c r="M50" s="24">
        <v>5000</v>
      </c>
      <c r="N50" s="21" t="s">
        <v>26</v>
      </c>
      <c r="O50" s="16"/>
      <c r="P50" s="18"/>
      <c r="Q50" s="17"/>
    </row>
    <row r="51" ht="20" customHeight="1" spans="1:17">
      <c r="A51" s="11">
        <v>46</v>
      </c>
      <c r="B51" s="21">
        <v>2025399</v>
      </c>
      <c r="C51" s="21" t="s">
        <v>117</v>
      </c>
      <c r="D51" s="12" t="str">
        <f t="shared" si="1"/>
        <v>吴*彤</v>
      </c>
      <c r="E51" s="21" t="s">
        <v>34</v>
      </c>
      <c r="F51" s="21" t="s">
        <v>38</v>
      </c>
      <c r="G51" s="21">
        <v>4</v>
      </c>
      <c r="H51" s="21" t="s">
        <v>52</v>
      </c>
      <c r="I51" s="21" t="s">
        <v>25</v>
      </c>
      <c r="J51" s="22">
        <v>2025</v>
      </c>
      <c r="K51" s="22">
        <v>8</v>
      </c>
      <c r="L51" s="23">
        <v>5</v>
      </c>
      <c r="M51" s="24">
        <v>10000</v>
      </c>
      <c r="N51" s="21" t="s">
        <v>26</v>
      </c>
      <c r="O51" s="16"/>
      <c r="P51" s="18"/>
      <c r="Q51" s="17"/>
    </row>
    <row r="52" ht="20" customHeight="1" spans="1:17">
      <c r="A52" s="11">
        <v>47</v>
      </c>
      <c r="B52" s="21">
        <v>2025414</v>
      </c>
      <c r="C52" s="21" t="s">
        <v>118</v>
      </c>
      <c r="D52" s="12" t="str">
        <f t="shared" si="1"/>
        <v>梁*鑫</v>
      </c>
      <c r="E52" s="21" t="s">
        <v>119</v>
      </c>
      <c r="F52" s="21" t="s">
        <v>38</v>
      </c>
      <c r="G52" s="21">
        <v>6</v>
      </c>
      <c r="H52" s="21" t="s">
        <v>32</v>
      </c>
      <c r="I52" s="21" t="s">
        <v>25</v>
      </c>
      <c r="J52" s="22">
        <v>2025</v>
      </c>
      <c r="K52" s="22">
        <v>8</v>
      </c>
      <c r="L52" s="23">
        <v>12</v>
      </c>
      <c r="M52" s="24">
        <v>5000</v>
      </c>
      <c r="N52" s="21" t="s">
        <v>26</v>
      </c>
      <c r="O52" s="16"/>
      <c r="P52" s="18"/>
      <c r="Q52" s="17"/>
    </row>
    <row r="53" ht="20" customHeight="1" spans="1:17">
      <c r="A53" s="11">
        <v>48</v>
      </c>
      <c r="B53" s="21">
        <v>2025424</v>
      </c>
      <c r="C53" s="21" t="s">
        <v>120</v>
      </c>
      <c r="D53" s="12" t="str">
        <f t="shared" si="1"/>
        <v>吴*帆</v>
      </c>
      <c r="E53" s="21" t="s">
        <v>121</v>
      </c>
      <c r="F53" s="21" t="s">
        <v>23</v>
      </c>
      <c r="G53" s="21">
        <v>8</v>
      </c>
      <c r="H53" s="21" t="s">
        <v>32</v>
      </c>
      <c r="I53" s="21" t="s">
        <v>25</v>
      </c>
      <c r="J53" s="22">
        <v>2025</v>
      </c>
      <c r="K53" s="22">
        <v>8</v>
      </c>
      <c r="L53" s="23">
        <v>19</v>
      </c>
      <c r="M53" s="24">
        <v>5000</v>
      </c>
      <c r="N53" s="21" t="s">
        <v>26</v>
      </c>
      <c r="O53" s="16"/>
      <c r="P53" s="18"/>
      <c r="Q53" s="17"/>
    </row>
    <row r="54" ht="20" customHeight="1" spans="1:17">
      <c r="A54" s="11">
        <v>49</v>
      </c>
      <c r="B54" s="21">
        <v>2025425</v>
      </c>
      <c r="C54" s="21" t="s">
        <v>122</v>
      </c>
      <c r="D54" s="12" t="str">
        <f t="shared" si="1"/>
        <v>莫*熙</v>
      </c>
      <c r="E54" s="21" t="s">
        <v>123</v>
      </c>
      <c r="F54" s="21" t="s">
        <v>23</v>
      </c>
      <c r="G54" s="21">
        <v>4</v>
      </c>
      <c r="H54" s="21" t="s">
        <v>32</v>
      </c>
      <c r="I54" s="21" t="s">
        <v>25</v>
      </c>
      <c r="J54" s="22">
        <v>2025</v>
      </c>
      <c r="K54" s="22">
        <v>8</v>
      </c>
      <c r="L54" s="23">
        <v>19</v>
      </c>
      <c r="M54" s="24">
        <v>5000</v>
      </c>
      <c r="N54" s="21" t="s">
        <v>26</v>
      </c>
      <c r="O54" s="16"/>
      <c r="P54" s="18"/>
      <c r="Q54" s="17"/>
    </row>
    <row r="55" ht="20" customHeight="1" spans="1:17">
      <c r="A55" s="11">
        <v>50</v>
      </c>
      <c r="B55" s="21">
        <v>2025426</v>
      </c>
      <c r="C55" s="21" t="s">
        <v>124</v>
      </c>
      <c r="D55" s="12" t="str">
        <f t="shared" si="1"/>
        <v>吴*遇</v>
      </c>
      <c r="E55" s="21" t="s">
        <v>125</v>
      </c>
      <c r="F55" s="21" t="s">
        <v>38</v>
      </c>
      <c r="G55" s="21" t="s">
        <v>68</v>
      </c>
      <c r="H55" s="21" t="s">
        <v>32</v>
      </c>
      <c r="I55" s="21" t="s">
        <v>25</v>
      </c>
      <c r="J55" s="22">
        <v>2025</v>
      </c>
      <c r="K55" s="22">
        <v>8</v>
      </c>
      <c r="L55" s="23">
        <v>19</v>
      </c>
      <c r="M55" s="24">
        <v>5000</v>
      </c>
      <c r="N55" s="21" t="s">
        <v>26</v>
      </c>
      <c r="O55" s="16"/>
      <c r="P55" s="18"/>
      <c r="Q55" s="17"/>
    </row>
    <row r="56" ht="20" customHeight="1" spans="1:17">
      <c r="A56" s="11">
        <v>51</v>
      </c>
      <c r="B56" s="21">
        <v>2025437</v>
      </c>
      <c r="C56" s="21" t="s">
        <v>126</v>
      </c>
      <c r="D56" s="12" t="str">
        <f t="shared" si="1"/>
        <v>蔡*欣</v>
      </c>
      <c r="E56" s="21" t="s">
        <v>70</v>
      </c>
      <c r="F56" s="21" t="s">
        <v>38</v>
      </c>
      <c r="G56" s="21">
        <v>14</v>
      </c>
      <c r="H56" s="21" t="s">
        <v>52</v>
      </c>
      <c r="I56" s="21" t="s">
        <v>25</v>
      </c>
      <c r="J56" s="22">
        <v>2025</v>
      </c>
      <c r="K56" s="22">
        <v>8</v>
      </c>
      <c r="L56" s="23">
        <v>19</v>
      </c>
      <c r="M56" s="24">
        <v>10000</v>
      </c>
      <c r="N56" s="21" t="s">
        <v>26</v>
      </c>
      <c r="O56" s="16"/>
      <c r="P56" s="18"/>
      <c r="Q56" s="17"/>
    </row>
    <row r="57" ht="20" customHeight="1" spans="1:17">
      <c r="A57" s="11">
        <v>52</v>
      </c>
      <c r="B57" s="21">
        <v>2025448</v>
      </c>
      <c r="C57" s="21" t="s">
        <v>127</v>
      </c>
      <c r="D57" s="12" t="str">
        <f t="shared" si="1"/>
        <v>孙*楹</v>
      </c>
      <c r="E57" s="21" t="s">
        <v>128</v>
      </c>
      <c r="F57" s="21" t="s">
        <v>38</v>
      </c>
      <c r="G57" s="21">
        <v>13</v>
      </c>
      <c r="H57" s="21" t="s">
        <v>129</v>
      </c>
      <c r="I57" s="21" t="s">
        <v>25</v>
      </c>
      <c r="J57" s="22">
        <v>2025</v>
      </c>
      <c r="K57" s="22">
        <v>8</v>
      </c>
      <c r="L57" s="23">
        <v>27</v>
      </c>
      <c r="M57" s="24">
        <v>10000</v>
      </c>
      <c r="N57" s="21" t="s">
        <v>26</v>
      </c>
      <c r="O57" s="16"/>
      <c r="P57" s="18"/>
      <c r="Q57" s="17"/>
    </row>
    <row r="58" s="1" customFormat="1" ht="20" customHeight="1" spans="1:17">
      <c r="A58" s="19">
        <v>53</v>
      </c>
      <c r="B58" s="21">
        <v>2025454</v>
      </c>
      <c r="C58" s="21" t="s">
        <v>130</v>
      </c>
      <c r="D58" s="12" t="str">
        <f t="shared" si="1"/>
        <v>杨*熠</v>
      </c>
      <c r="E58" s="21" t="s">
        <v>131</v>
      </c>
      <c r="F58" s="21" t="s">
        <v>23</v>
      </c>
      <c r="G58" s="21">
        <v>1</v>
      </c>
      <c r="H58" s="21" t="s">
        <v>32</v>
      </c>
      <c r="I58" s="21" t="s">
        <v>25</v>
      </c>
      <c r="J58" s="22">
        <v>2025</v>
      </c>
      <c r="K58" s="22">
        <v>9</v>
      </c>
      <c r="L58" s="23">
        <v>2</v>
      </c>
      <c r="M58" s="24">
        <v>5000</v>
      </c>
      <c r="N58" s="21" t="s">
        <v>26</v>
      </c>
      <c r="O58" s="16"/>
      <c r="P58" s="18"/>
      <c r="Q58" s="20"/>
    </row>
    <row r="59" s="1" customFormat="1" ht="20" customHeight="1" spans="1:17">
      <c r="A59" s="19">
        <v>54</v>
      </c>
      <c r="B59" s="21">
        <v>2025455</v>
      </c>
      <c r="C59" s="21" t="s">
        <v>132</v>
      </c>
      <c r="D59" s="12" t="str">
        <f t="shared" si="1"/>
        <v>黎*花</v>
      </c>
      <c r="E59" s="21" t="s">
        <v>133</v>
      </c>
      <c r="F59" s="21" t="s">
        <v>38</v>
      </c>
      <c r="G59" s="21">
        <v>13</v>
      </c>
      <c r="H59" s="21" t="s">
        <v>32</v>
      </c>
      <c r="I59" s="21" t="s">
        <v>25</v>
      </c>
      <c r="J59" s="22">
        <v>2025</v>
      </c>
      <c r="K59" s="22">
        <v>9</v>
      </c>
      <c r="L59" s="23">
        <v>2</v>
      </c>
      <c r="M59" s="24">
        <v>5000</v>
      </c>
      <c r="N59" s="21" t="s">
        <v>26</v>
      </c>
      <c r="O59" s="16"/>
      <c r="P59" s="18"/>
      <c r="Q59" s="20"/>
    </row>
    <row r="60" s="1" customFormat="1" ht="20" customHeight="1" spans="1:17">
      <c r="A60" s="19">
        <v>55</v>
      </c>
      <c r="B60" s="21">
        <v>2025464</v>
      </c>
      <c r="C60" s="21" t="s">
        <v>134</v>
      </c>
      <c r="D60" s="12" t="str">
        <f t="shared" si="1"/>
        <v>杜*汐</v>
      </c>
      <c r="E60" s="21" t="s">
        <v>92</v>
      </c>
      <c r="F60" s="21" t="s">
        <v>38</v>
      </c>
      <c r="G60" s="21">
        <v>2</v>
      </c>
      <c r="H60" s="21" t="s">
        <v>32</v>
      </c>
      <c r="I60" s="21" t="s">
        <v>25</v>
      </c>
      <c r="J60" s="22">
        <v>2025</v>
      </c>
      <c r="K60" s="22">
        <v>9</v>
      </c>
      <c r="L60" s="23">
        <v>9</v>
      </c>
      <c r="M60" s="24">
        <v>5000</v>
      </c>
      <c r="N60" s="21" t="s">
        <v>26</v>
      </c>
      <c r="O60" s="16"/>
      <c r="P60" s="18"/>
      <c r="Q60" s="20"/>
    </row>
    <row r="61" s="1" customFormat="1" ht="20" customHeight="1" spans="1:17">
      <c r="A61" s="19">
        <v>56</v>
      </c>
      <c r="B61" s="21">
        <v>2025465</v>
      </c>
      <c r="C61" s="21" t="s">
        <v>135</v>
      </c>
      <c r="D61" s="12" t="str">
        <f t="shared" si="1"/>
        <v>龚*文</v>
      </c>
      <c r="E61" s="21" t="s">
        <v>92</v>
      </c>
      <c r="F61" s="21" t="s">
        <v>23</v>
      </c>
      <c r="G61" s="21">
        <v>12</v>
      </c>
      <c r="H61" s="21" t="s">
        <v>32</v>
      </c>
      <c r="I61" s="21" t="s">
        <v>25</v>
      </c>
      <c r="J61" s="22">
        <v>2025</v>
      </c>
      <c r="K61" s="22">
        <v>9</v>
      </c>
      <c r="L61" s="23">
        <v>9</v>
      </c>
      <c r="M61" s="24">
        <v>5000</v>
      </c>
      <c r="N61" s="21" t="s">
        <v>26</v>
      </c>
      <c r="O61" s="16"/>
      <c r="P61" s="18"/>
      <c r="Q61" s="20"/>
    </row>
    <row r="62" s="1" customFormat="1" ht="20" customHeight="1" spans="1:17">
      <c r="A62" s="19">
        <v>57</v>
      </c>
      <c r="B62" s="21">
        <v>2025489</v>
      </c>
      <c r="C62" s="21" t="s">
        <v>136</v>
      </c>
      <c r="D62" s="12" t="str">
        <f t="shared" si="1"/>
        <v>赖*</v>
      </c>
      <c r="E62" s="21" t="s">
        <v>137</v>
      </c>
      <c r="F62" s="21" t="s">
        <v>38</v>
      </c>
      <c r="G62" s="21">
        <v>14</v>
      </c>
      <c r="H62" s="21" t="s">
        <v>138</v>
      </c>
      <c r="I62" s="21" t="s">
        <v>25</v>
      </c>
      <c r="J62" s="22">
        <v>2025</v>
      </c>
      <c r="K62" s="22">
        <v>9</v>
      </c>
      <c r="L62" s="23">
        <v>16</v>
      </c>
      <c r="M62" s="24">
        <v>20000</v>
      </c>
      <c r="N62" s="21" t="s">
        <v>26</v>
      </c>
      <c r="O62" s="16"/>
      <c r="P62" s="18"/>
      <c r="Q62" s="20"/>
    </row>
    <row r="63" s="1" customFormat="1" ht="20" customHeight="1" spans="1:17">
      <c r="A63" s="19">
        <v>58</v>
      </c>
      <c r="B63" s="21">
        <v>2025494</v>
      </c>
      <c r="C63" s="21" t="s">
        <v>139</v>
      </c>
      <c r="D63" s="12" t="str">
        <f t="shared" si="1"/>
        <v>吴*秀</v>
      </c>
      <c r="E63" s="21" t="s">
        <v>140</v>
      </c>
      <c r="F63" s="21" t="s">
        <v>38</v>
      </c>
      <c r="G63" s="21">
        <v>17</v>
      </c>
      <c r="H63" s="21" t="s">
        <v>32</v>
      </c>
      <c r="I63" s="21" t="s">
        <v>25</v>
      </c>
      <c r="J63" s="22">
        <v>2025</v>
      </c>
      <c r="K63" s="22">
        <v>9</v>
      </c>
      <c r="L63" s="23">
        <v>16</v>
      </c>
      <c r="M63" s="24">
        <v>5000</v>
      </c>
      <c r="N63" s="21" t="s">
        <v>26</v>
      </c>
      <c r="O63" s="16"/>
      <c r="P63" s="18"/>
      <c r="Q63" s="20"/>
    </row>
    <row r="64" s="1" customFormat="1" ht="20" customHeight="1" spans="1:17">
      <c r="A64" s="19">
        <v>59</v>
      </c>
      <c r="B64" s="21">
        <v>2025510</v>
      </c>
      <c r="C64" s="21" t="s">
        <v>141</v>
      </c>
      <c r="D64" s="12" t="str">
        <f t="shared" si="1"/>
        <v>马*念</v>
      </c>
      <c r="E64" s="21" t="s">
        <v>92</v>
      </c>
      <c r="F64" s="21" t="s">
        <v>38</v>
      </c>
      <c r="G64" s="21" t="s">
        <v>142</v>
      </c>
      <c r="H64" s="21" t="s">
        <v>32</v>
      </c>
      <c r="I64" s="21" t="s">
        <v>25</v>
      </c>
      <c r="J64" s="22">
        <v>2025</v>
      </c>
      <c r="K64" s="22">
        <v>9</v>
      </c>
      <c r="L64" s="23">
        <v>30</v>
      </c>
      <c r="M64" s="24">
        <v>5000</v>
      </c>
      <c r="N64" s="21" t="s">
        <v>26</v>
      </c>
      <c r="O64" s="16"/>
      <c r="P64" s="18"/>
      <c r="Q64" s="20"/>
    </row>
    <row r="65" s="1" customFormat="1" ht="20" customHeight="1" spans="1:17">
      <c r="A65" s="19">
        <v>60</v>
      </c>
      <c r="B65" s="21">
        <v>2025525</v>
      </c>
      <c r="C65" s="21" t="s">
        <v>143</v>
      </c>
      <c r="D65" s="12" t="str">
        <f t="shared" si="1"/>
        <v>何*潼</v>
      </c>
      <c r="E65" s="21" t="s">
        <v>144</v>
      </c>
      <c r="F65" s="21" t="s">
        <v>38</v>
      </c>
      <c r="G65" s="21">
        <v>6</v>
      </c>
      <c r="H65" s="21" t="s">
        <v>52</v>
      </c>
      <c r="I65" s="21" t="s">
        <v>25</v>
      </c>
      <c r="J65" s="22">
        <v>2025</v>
      </c>
      <c r="K65" s="22">
        <v>10</v>
      </c>
      <c r="L65" s="23">
        <v>14</v>
      </c>
      <c r="M65" s="24">
        <v>20000</v>
      </c>
      <c r="N65" s="21" t="s">
        <v>26</v>
      </c>
      <c r="O65" s="16"/>
      <c r="P65" s="18"/>
      <c r="Q65" s="20"/>
    </row>
    <row r="66" s="1" customFormat="1" ht="20" customHeight="1" spans="1:17">
      <c r="A66" s="19">
        <v>61</v>
      </c>
      <c r="B66" s="21">
        <v>2025541</v>
      </c>
      <c r="C66" s="21" t="s">
        <v>145</v>
      </c>
      <c r="D66" s="12" t="str">
        <f t="shared" si="1"/>
        <v>陶*涛</v>
      </c>
      <c r="E66" s="21" t="s">
        <v>146</v>
      </c>
      <c r="F66" s="21" t="s">
        <v>23</v>
      </c>
      <c r="G66" s="21">
        <v>1</v>
      </c>
      <c r="H66" s="21" t="s">
        <v>32</v>
      </c>
      <c r="I66" s="21" t="s">
        <v>25</v>
      </c>
      <c r="J66" s="22">
        <v>2025</v>
      </c>
      <c r="K66" s="22">
        <v>10</v>
      </c>
      <c r="L66" s="23">
        <v>22</v>
      </c>
      <c r="M66" s="24">
        <v>5000</v>
      </c>
      <c r="N66" s="21" t="s">
        <v>26</v>
      </c>
      <c r="O66" s="16"/>
      <c r="P66" s="18"/>
      <c r="Q66" s="20"/>
    </row>
    <row r="67" s="1" customFormat="1" ht="20" customHeight="1" spans="1:17">
      <c r="A67" s="19">
        <v>62</v>
      </c>
      <c r="B67" s="21">
        <v>2025542</v>
      </c>
      <c r="C67" s="21" t="s">
        <v>147</v>
      </c>
      <c r="D67" s="12" t="str">
        <f t="shared" si="1"/>
        <v>胡*蕊</v>
      </c>
      <c r="E67" s="21" t="s">
        <v>148</v>
      </c>
      <c r="F67" s="21" t="s">
        <v>38</v>
      </c>
      <c r="G67" s="21">
        <v>7</v>
      </c>
      <c r="H67" s="21" t="s">
        <v>32</v>
      </c>
      <c r="I67" s="21" t="s">
        <v>25</v>
      </c>
      <c r="J67" s="22">
        <v>2025</v>
      </c>
      <c r="K67" s="22">
        <v>10</v>
      </c>
      <c r="L67" s="23">
        <v>22</v>
      </c>
      <c r="M67" s="24">
        <v>5000</v>
      </c>
      <c r="N67" s="21" t="s">
        <v>26</v>
      </c>
      <c r="O67" s="16"/>
      <c r="P67" s="18"/>
      <c r="Q67" s="20"/>
    </row>
    <row r="68" s="1" customFormat="1" ht="20" customHeight="1" spans="1:17">
      <c r="A68" s="19">
        <v>63</v>
      </c>
      <c r="B68" s="21">
        <v>2025555</v>
      </c>
      <c r="C68" s="21" t="s">
        <v>149</v>
      </c>
      <c r="D68" s="12" t="str">
        <f t="shared" si="1"/>
        <v>冯*墨</v>
      </c>
      <c r="E68" s="21" t="s">
        <v>150</v>
      </c>
      <c r="F68" s="21" t="s">
        <v>38</v>
      </c>
      <c r="G68" s="21">
        <v>2</v>
      </c>
      <c r="H68" s="21" t="s">
        <v>32</v>
      </c>
      <c r="I68" s="21" t="s">
        <v>25</v>
      </c>
      <c r="J68" s="22">
        <v>2025</v>
      </c>
      <c r="K68" s="22">
        <v>10</v>
      </c>
      <c r="L68" s="23">
        <v>29</v>
      </c>
      <c r="M68" s="24">
        <v>5000</v>
      </c>
      <c r="N68" s="21" t="s">
        <v>26</v>
      </c>
      <c r="O68" s="16"/>
      <c r="P68" s="18"/>
      <c r="Q68" s="20"/>
    </row>
    <row r="69" s="1" customFormat="1" ht="20" customHeight="1" spans="1:17">
      <c r="A69" s="19">
        <v>64</v>
      </c>
      <c r="B69" s="21">
        <v>2025565</v>
      </c>
      <c r="C69" s="21" t="s">
        <v>151</v>
      </c>
      <c r="D69" s="12" t="str">
        <f t="shared" si="1"/>
        <v>李*潼</v>
      </c>
      <c r="E69" s="21" t="s">
        <v>61</v>
      </c>
      <c r="F69" s="21" t="s">
        <v>38</v>
      </c>
      <c r="G69" s="21">
        <v>1</v>
      </c>
      <c r="H69" s="21" t="s">
        <v>32</v>
      </c>
      <c r="I69" s="21" t="s">
        <v>25</v>
      </c>
      <c r="J69" s="22">
        <v>2025</v>
      </c>
      <c r="K69" s="22">
        <v>11</v>
      </c>
      <c r="L69" s="23">
        <v>5</v>
      </c>
      <c r="M69" s="24">
        <v>5000</v>
      </c>
      <c r="N69" s="21" t="s">
        <v>26</v>
      </c>
      <c r="O69" s="16"/>
      <c r="P69" s="18"/>
      <c r="Q69" s="20"/>
    </row>
    <row r="70" s="1" customFormat="1" ht="20" customHeight="1" spans="1:17">
      <c r="A70" s="19">
        <v>65</v>
      </c>
      <c r="B70" s="21">
        <v>2025566</v>
      </c>
      <c r="C70" s="21" t="s">
        <v>152</v>
      </c>
      <c r="D70" s="12" t="str">
        <f t="shared" si="1"/>
        <v>张*然</v>
      </c>
      <c r="E70" s="21" t="s">
        <v>61</v>
      </c>
      <c r="F70" s="21" t="s">
        <v>23</v>
      </c>
      <c r="G70" s="21" t="s">
        <v>68</v>
      </c>
      <c r="H70" s="21" t="s">
        <v>32</v>
      </c>
      <c r="I70" s="21" t="s">
        <v>25</v>
      </c>
      <c r="J70" s="22">
        <v>2025</v>
      </c>
      <c r="K70" s="22">
        <v>11</v>
      </c>
      <c r="L70" s="23">
        <v>5</v>
      </c>
      <c r="M70" s="24">
        <v>5000</v>
      </c>
      <c r="N70" s="21" t="s">
        <v>26</v>
      </c>
      <c r="O70" s="16"/>
      <c r="P70" s="18"/>
      <c r="Q70" s="20"/>
    </row>
    <row r="71" s="1" customFormat="1" ht="20" customHeight="1" spans="1:17">
      <c r="A71" s="19">
        <v>66</v>
      </c>
      <c r="B71" s="21">
        <v>2025610</v>
      </c>
      <c r="C71" s="21" t="s">
        <v>153</v>
      </c>
      <c r="D71" s="12" t="str">
        <f>REPLACE(C71,2,1,"*")</f>
        <v>李*怡</v>
      </c>
      <c r="E71" s="21" t="s">
        <v>97</v>
      </c>
      <c r="F71" s="21" t="s">
        <v>38</v>
      </c>
      <c r="G71" s="21">
        <v>12</v>
      </c>
      <c r="H71" s="21" t="s">
        <v>32</v>
      </c>
      <c r="I71" s="21" t="s">
        <v>25</v>
      </c>
      <c r="J71" s="25">
        <v>2025</v>
      </c>
      <c r="K71" s="25">
        <v>11</v>
      </c>
      <c r="L71" s="26">
        <v>19</v>
      </c>
      <c r="M71" s="27">
        <v>5000</v>
      </c>
      <c r="N71" s="21" t="s">
        <v>26</v>
      </c>
      <c r="O71" s="16"/>
      <c r="P71" s="18"/>
      <c r="Q71" s="20"/>
    </row>
    <row r="72" s="1" customFormat="1" ht="20" customHeight="1" spans="1:17">
      <c r="A72" s="19">
        <v>67</v>
      </c>
      <c r="B72" s="21">
        <v>2025619</v>
      </c>
      <c r="C72" s="21" t="s">
        <v>154</v>
      </c>
      <c r="D72" s="12" t="str">
        <f>REPLACE(C72,2,1,"*")</f>
        <v>黄*鑫</v>
      </c>
      <c r="E72" s="21" t="s">
        <v>40</v>
      </c>
      <c r="F72" s="21" t="s">
        <v>23</v>
      </c>
      <c r="G72" s="21">
        <v>3</v>
      </c>
      <c r="H72" s="21" t="s">
        <v>32</v>
      </c>
      <c r="I72" s="21" t="s">
        <v>25</v>
      </c>
      <c r="J72" s="22">
        <v>2025</v>
      </c>
      <c r="K72" s="22">
        <v>11</v>
      </c>
      <c r="L72" s="23">
        <v>26</v>
      </c>
      <c r="M72" s="24">
        <v>5000</v>
      </c>
      <c r="N72" s="21" t="s">
        <v>26</v>
      </c>
      <c r="O72" s="16"/>
      <c r="P72" s="18"/>
      <c r="Q72" s="20"/>
    </row>
    <row r="73" s="1" customFormat="1" ht="20" customHeight="1" spans="1:17">
      <c r="A73" s="19">
        <v>68</v>
      </c>
      <c r="B73" s="21">
        <v>2025620</v>
      </c>
      <c r="C73" s="21" t="s">
        <v>155</v>
      </c>
      <c r="D73" s="12" t="str">
        <f>REPLACE(C73,2,1,"*")</f>
        <v>何*彤</v>
      </c>
      <c r="E73" s="21" t="s">
        <v>156</v>
      </c>
      <c r="F73" s="21" t="s">
        <v>38</v>
      </c>
      <c r="G73" s="21">
        <v>2</v>
      </c>
      <c r="H73" s="21" t="s">
        <v>32</v>
      </c>
      <c r="I73" s="21" t="s">
        <v>25</v>
      </c>
      <c r="J73" s="22">
        <v>2025</v>
      </c>
      <c r="K73" s="22">
        <v>11</v>
      </c>
      <c r="L73" s="23">
        <v>26</v>
      </c>
      <c r="M73" s="24">
        <v>5000</v>
      </c>
      <c r="N73" s="21" t="s">
        <v>26</v>
      </c>
      <c r="O73" s="16"/>
      <c r="P73" s="18"/>
      <c r="Q73" s="20"/>
    </row>
    <row r="74" s="1" customFormat="1" ht="20" customHeight="1" spans="1:17">
      <c r="A74" s="19">
        <v>69</v>
      </c>
      <c r="B74" s="21">
        <v>2025638</v>
      </c>
      <c r="C74" s="21" t="s">
        <v>157</v>
      </c>
      <c r="D74" s="12" t="str">
        <f>REPLACE(C74,2,1,"*")</f>
        <v>王*</v>
      </c>
      <c r="E74" s="21" t="s">
        <v>158</v>
      </c>
      <c r="F74" s="21" t="s">
        <v>38</v>
      </c>
      <c r="G74" s="21">
        <v>16</v>
      </c>
      <c r="H74" s="21" t="s">
        <v>32</v>
      </c>
      <c r="I74" s="21" t="s">
        <v>25</v>
      </c>
      <c r="J74" s="22">
        <v>2025</v>
      </c>
      <c r="K74" s="22">
        <v>12</v>
      </c>
      <c r="L74" s="23">
        <v>3</v>
      </c>
      <c r="M74" s="24">
        <v>10000</v>
      </c>
      <c r="N74" s="21" t="s">
        <v>26</v>
      </c>
      <c r="O74" s="16"/>
      <c r="P74" s="18"/>
      <c r="Q74" s="20"/>
    </row>
    <row r="75" s="1" customFormat="1" ht="20" customHeight="1" spans="1:17">
      <c r="A75" s="19">
        <v>70</v>
      </c>
      <c r="B75" s="21">
        <v>2025639</v>
      </c>
      <c r="C75" s="21" t="s">
        <v>159</v>
      </c>
      <c r="D75" s="12" t="str">
        <f>REPLACE(C75,2,1,"*")</f>
        <v>庄*永</v>
      </c>
      <c r="E75" s="21" t="s">
        <v>94</v>
      </c>
      <c r="F75" s="21" t="s">
        <v>23</v>
      </c>
      <c r="G75" s="21">
        <v>9</v>
      </c>
      <c r="H75" s="21" t="s">
        <v>52</v>
      </c>
      <c r="I75" s="21" t="s">
        <v>25</v>
      </c>
      <c r="J75" s="22">
        <v>2025</v>
      </c>
      <c r="K75" s="22">
        <v>12</v>
      </c>
      <c r="L75" s="23">
        <v>3</v>
      </c>
      <c r="M75" s="24">
        <v>20000</v>
      </c>
      <c r="N75" s="21" t="s">
        <v>26</v>
      </c>
      <c r="O75" s="16"/>
      <c r="P75" s="18"/>
      <c r="Q75" s="20"/>
    </row>
    <row r="76" s="1" customFormat="1" ht="20" customHeight="1" spans="1:17">
      <c r="A76" s="19">
        <v>71</v>
      </c>
      <c r="B76" s="21">
        <v>2025640</v>
      </c>
      <c r="C76" s="21" t="s">
        <v>160</v>
      </c>
      <c r="D76" s="12" t="str">
        <f>REPLACE(C76,2,1,"*")</f>
        <v>庞*</v>
      </c>
      <c r="E76" s="21" t="s">
        <v>161</v>
      </c>
      <c r="F76" s="21" t="s">
        <v>23</v>
      </c>
      <c r="G76" s="21">
        <v>12</v>
      </c>
      <c r="H76" s="21" t="s">
        <v>52</v>
      </c>
      <c r="I76" s="21" t="s">
        <v>25</v>
      </c>
      <c r="J76" s="22">
        <v>2025</v>
      </c>
      <c r="K76" s="22">
        <v>12</v>
      </c>
      <c r="L76" s="23">
        <v>3</v>
      </c>
      <c r="M76" s="24">
        <v>25000</v>
      </c>
      <c r="N76" s="21" t="s">
        <v>26</v>
      </c>
      <c r="O76" s="16"/>
      <c r="P76" s="18"/>
      <c r="Q76" s="20"/>
    </row>
    <row r="77" s="1" customFormat="1" ht="20" customHeight="1" spans="1:17">
      <c r="A77" s="19">
        <v>72</v>
      </c>
      <c r="B77" s="21">
        <v>2025645</v>
      </c>
      <c r="C77" s="21" t="s">
        <v>162</v>
      </c>
      <c r="D77" s="12" t="str">
        <f>REPLACE(C77,2,1,"*")</f>
        <v>连*漫</v>
      </c>
      <c r="E77" s="21" t="s">
        <v>61</v>
      </c>
      <c r="F77" s="21" t="s">
        <v>38</v>
      </c>
      <c r="G77" s="21">
        <v>7</v>
      </c>
      <c r="H77" s="21" t="s">
        <v>163</v>
      </c>
      <c r="I77" s="21" t="s">
        <v>25</v>
      </c>
      <c r="J77" s="22">
        <v>2025</v>
      </c>
      <c r="K77" s="22">
        <v>12</v>
      </c>
      <c r="L77" s="23">
        <v>9</v>
      </c>
      <c r="M77" s="24">
        <v>5000</v>
      </c>
      <c r="N77" s="21" t="s">
        <v>26</v>
      </c>
      <c r="O77" s="16"/>
      <c r="P77" s="18"/>
      <c r="Q77" s="20"/>
    </row>
    <row r="78" s="1" customFormat="1" ht="20" customHeight="1" spans="1:17">
      <c r="A78" s="19">
        <v>73</v>
      </c>
      <c r="B78" s="21">
        <v>2025664</v>
      </c>
      <c r="C78" s="21" t="s">
        <v>164</v>
      </c>
      <c r="D78" s="12" t="str">
        <f>REPLACE(C78,2,1,"*")</f>
        <v>欧*瑜</v>
      </c>
      <c r="E78" s="21" t="s">
        <v>70</v>
      </c>
      <c r="F78" s="21" t="s">
        <v>38</v>
      </c>
      <c r="G78" s="21">
        <v>2</v>
      </c>
      <c r="H78" s="21" t="s">
        <v>32</v>
      </c>
      <c r="I78" s="21" t="s">
        <v>25</v>
      </c>
      <c r="J78" s="22">
        <v>2025</v>
      </c>
      <c r="K78" s="22">
        <v>12</v>
      </c>
      <c r="L78" s="23">
        <v>17</v>
      </c>
      <c r="M78" s="24">
        <v>5000</v>
      </c>
      <c r="N78" s="21" t="s">
        <v>26</v>
      </c>
      <c r="O78" s="16"/>
      <c r="P78" s="18"/>
      <c r="Q78" s="20"/>
    </row>
    <row r="79" s="1" customFormat="1" ht="20" customHeight="1" spans="1:17">
      <c r="A79" s="19">
        <v>74</v>
      </c>
      <c r="B79" s="21">
        <v>2025667</v>
      </c>
      <c r="C79" s="21" t="s">
        <v>165</v>
      </c>
      <c r="D79" s="12" t="str">
        <f>REPLACE(C79,2,1,"*")</f>
        <v>谢*楠</v>
      </c>
      <c r="E79" s="21" t="s">
        <v>166</v>
      </c>
      <c r="F79" s="21" t="s">
        <v>23</v>
      </c>
      <c r="G79" s="21">
        <v>16</v>
      </c>
      <c r="H79" s="21" t="s">
        <v>32</v>
      </c>
      <c r="I79" s="21" t="s">
        <v>25</v>
      </c>
      <c r="J79" s="22">
        <v>2025</v>
      </c>
      <c r="K79" s="22">
        <v>12</v>
      </c>
      <c r="L79" s="23">
        <v>18</v>
      </c>
      <c r="M79" s="24">
        <v>5000</v>
      </c>
      <c r="N79" s="21" t="s">
        <v>26</v>
      </c>
      <c r="O79" s="16"/>
      <c r="P79" s="18"/>
      <c r="Q79" s="20"/>
    </row>
    <row r="80" s="1" customFormat="1" ht="20" customHeight="1" spans="1:17">
      <c r="A80" s="19">
        <v>75</v>
      </c>
      <c r="B80" s="21">
        <v>2025683</v>
      </c>
      <c r="C80" s="21" t="s">
        <v>167</v>
      </c>
      <c r="D80" s="12" t="str">
        <f>REPLACE(C80,2,1,"*")</f>
        <v>周*恒</v>
      </c>
      <c r="E80" s="21" t="s">
        <v>40</v>
      </c>
      <c r="F80" s="21" t="s">
        <v>23</v>
      </c>
      <c r="G80" s="21">
        <v>1</v>
      </c>
      <c r="H80" s="21" t="s">
        <v>32</v>
      </c>
      <c r="I80" s="21" t="s">
        <v>25</v>
      </c>
      <c r="J80" s="22">
        <v>2025</v>
      </c>
      <c r="K80" s="22">
        <v>12</v>
      </c>
      <c r="L80" s="23">
        <v>18</v>
      </c>
      <c r="M80" s="24">
        <v>5000</v>
      </c>
      <c r="N80" s="21" t="s">
        <v>26</v>
      </c>
      <c r="O80" s="16"/>
      <c r="P80" s="18"/>
      <c r="Q80" s="20"/>
    </row>
    <row r="81" s="1" customFormat="1" ht="20" customHeight="1" spans="1:17">
      <c r="A81" s="19">
        <v>76</v>
      </c>
      <c r="B81" s="21">
        <v>2025684</v>
      </c>
      <c r="C81" s="21" t="s">
        <v>168</v>
      </c>
      <c r="D81" s="12" t="str">
        <f>REPLACE(C81,2,1,"*")</f>
        <v>吴*谕</v>
      </c>
      <c r="E81" s="21" t="s">
        <v>34</v>
      </c>
      <c r="F81" s="21" t="s">
        <v>38</v>
      </c>
      <c r="G81" s="21">
        <v>2</v>
      </c>
      <c r="H81" s="21" t="s">
        <v>52</v>
      </c>
      <c r="I81" s="21" t="s">
        <v>25</v>
      </c>
      <c r="J81" s="22">
        <v>2025</v>
      </c>
      <c r="K81" s="22">
        <v>12</v>
      </c>
      <c r="L81" s="23">
        <v>18</v>
      </c>
      <c r="M81" s="24">
        <v>20000</v>
      </c>
      <c r="N81" s="21" t="s">
        <v>26</v>
      </c>
      <c r="O81" s="16"/>
      <c r="P81" s="18"/>
      <c r="Q81" s="20"/>
    </row>
    <row r="82" s="1" customFormat="1" ht="20" customHeight="1" spans="1:17">
      <c r="A82" s="19">
        <v>77</v>
      </c>
      <c r="B82" s="21">
        <v>2025685</v>
      </c>
      <c r="C82" s="21" t="s">
        <v>169</v>
      </c>
      <c r="D82" s="12" t="str">
        <f>REPLACE(C82,2,1,"*")</f>
        <v>马*锋</v>
      </c>
      <c r="E82" s="21" t="s">
        <v>94</v>
      </c>
      <c r="F82" s="21" t="s">
        <v>23</v>
      </c>
      <c r="G82" s="21">
        <v>14</v>
      </c>
      <c r="H82" s="21" t="s">
        <v>32</v>
      </c>
      <c r="I82" s="21" t="s">
        <v>25</v>
      </c>
      <c r="J82" s="22">
        <v>2025</v>
      </c>
      <c r="K82" s="22">
        <v>12</v>
      </c>
      <c r="L82" s="23">
        <v>23</v>
      </c>
      <c r="M82" s="24">
        <v>10000</v>
      </c>
      <c r="N82" s="21" t="s">
        <v>26</v>
      </c>
      <c r="O82" s="16"/>
      <c r="P82" s="18"/>
      <c r="Q82" s="20"/>
    </row>
    <row r="83" s="1" customFormat="1" ht="20" customHeight="1" spans="1:17">
      <c r="A83" s="19">
        <v>78</v>
      </c>
      <c r="B83" s="21">
        <v>2025686</v>
      </c>
      <c r="C83" s="21" t="s">
        <v>170</v>
      </c>
      <c r="D83" s="12" t="str">
        <f>REPLACE(C83,2,1,"*")</f>
        <v>向*萱</v>
      </c>
      <c r="E83" s="21" t="s">
        <v>171</v>
      </c>
      <c r="F83" s="21" t="s">
        <v>38</v>
      </c>
      <c r="G83" s="21" t="s">
        <v>172</v>
      </c>
      <c r="H83" s="21" t="s">
        <v>32</v>
      </c>
      <c r="I83" s="21" t="s">
        <v>25</v>
      </c>
      <c r="J83" s="22">
        <v>2025</v>
      </c>
      <c r="K83" s="22">
        <v>12</v>
      </c>
      <c r="L83" s="23">
        <v>23</v>
      </c>
      <c r="M83" s="24">
        <v>10000</v>
      </c>
      <c r="N83" s="21" t="s">
        <v>26</v>
      </c>
      <c r="O83" s="16"/>
      <c r="P83" s="18"/>
      <c r="Q83" s="20"/>
    </row>
    <row r="84" s="1" customFormat="1" ht="20" customHeight="1" spans="1:17">
      <c r="A84" s="19">
        <v>79</v>
      </c>
      <c r="B84" s="21">
        <v>2025720</v>
      </c>
      <c r="C84" s="21" t="s">
        <v>173</v>
      </c>
      <c r="D84" s="12" t="str">
        <f>REPLACE(C84,2,1,"*")</f>
        <v>陈*泽</v>
      </c>
      <c r="E84" s="28" t="s">
        <v>174</v>
      </c>
      <c r="F84" s="28" t="s">
        <v>23</v>
      </c>
      <c r="G84" s="21" t="s">
        <v>175</v>
      </c>
      <c r="H84" s="21" t="s">
        <v>32</v>
      </c>
      <c r="I84" s="21" t="s">
        <v>25</v>
      </c>
      <c r="J84" s="22">
        <v>2025</v>
      </c>
      <c r="K84" s="22">
        <v>12</v>
      </c>
      <c r="L84" s="23">
        <v>31</v>
      </c>
      <c r="M84" s="24">
        <v>10000</v>
      </c>
      <c r="N84" s="21" t="s">
        <v>26</v>
      </c>
      <c r="O84" s="16"/>
      <c r="P84" s="18"/>
      <c r="Q84" s="20"/>
    </row>
    <row r="85" ht="20" customHeight="1" spans="1:17">
      <c r="A85" s="29" t="s">
        <v>176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1"/>
      <c r="M85" s="32">
        <f>SUM(M6:M84)</f>
        <v>698000</v>
      </c>
      <c r="N85" s="33" t="s">
        <v>177</v>
      </c>
      <c r="O85" s="34"/>
      <c r="P85" s="34"/>
      <c r="Q85" s="34"/>
    </row>
    <row r="86" spans="1:17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</row>
    <row r="87" spans="1:17">
      <c r="A87" s="36" t="s">
        <v>178</v>
      </c>
      <c r="B87" s="36"/>
      <c r="C87" s="37" t="s">
        <v>179</v>
      </c>
      <c r="D87" s="37"/>
      <c r="E87" s="36" t="s">
        <v>180</v>
      </c>
      <c r="F87" s="35"/>
      <c r="G87" s="35"/>
      <c r="H87" s="35"/>
      <c r="I87" s="35"/>
      <c r="J87" s="35"/>
      <c r="K87" s="35"/>
      <c r="L87" s="35"/>
      <c r="M87" s="35"/>
      <c r="N87" s="35"/>
    </row>
    <row r="88" spans="1:17">
      <c r="A88" s="38" t="s">
        <v>181</v>
      </c>
      <c r="B88" s="38"/>
      <c r="C88" s="39">
        <v>10</v>
      </c>
      <c r="D88" s="39"/>
      <c r="E88" s="40">
        <v>160000</v>
      </c>
      <c r="F88" s="35"/>
      <c r="G88" s="35"/>
      <c r="H88" s="35"/>
      <c r="I88" s="35"/>
      <c r="J88" s="35"/>
      <c r="K88" s="35"/>
      <c r="L88" s="35"/>
      <c r="M88" s="35"/>
      <c r="N88" s="35"/>
    </row>
    <row r="89" spans="1:17">
      <c r="A89" s="38" t="s">
        <v>182</v>
      </c>
      <c r="B89" s="38"/>
      <c r="C89" s="39">
        <v>28</v>
      </c>
      <c r="D89" s="39"/>
      <c r="E89" s="40">
        <v>300000</v>
      </c>
      <c r="F89" s="35"/>
      <c r="G89" s="35"/>
      <c r="H89" s="35"/>
      <c r="I89" s="35"/>
      <c r="J89" s="35"/>
      <c r="K89" s="35"/>
      <c r="L89" s="35"/>
      <c r="M89" s="35"/>
      <c r="N89" s="35"/>
    </row>
    <row r="90" spans="1:17">
      <c r="A90" s="38" t="s">
        <v>183</v>
      </c>
      <c r="B90" s="38"/>
      <c r="C90" s="39">
        <v>74</v>
      </c>
      <c r="D90" s="39"/>
      <c r="E90" s="40">
        <v>516384.96</v>
      </c>
      <c r="F90" s="35"/>
      <c r="G90" s="35"/>
      <c r="H90" s="35"/>
      <c r="I90" s="35"/>
      <c r="J90" s="35"/>
      <c r="K90" s="35"/>
      <c r="L90" s="35"/>
      <c r="M90" s="35"/>
      <c r="N90" s="35"/>
    </row>
    <row r="91" spans="1:17">
      <c r="A91" s="41" t="s">
        <v>184</v>
      </c>
      <c r="B91" s="42"/>
      <c r="C91" s="39">
        <v>94</v>
      </c>
      <c r="D91" s="39"/>
      <c r="E91" s="40">
        <v>735000</v>
      </c>
      <c r="F91" s="35"/>
      <c r="G91" s="35"/>
      <c r="H91" s="35"/>
      <c r="I91" s="35"/>
      <c r="J91" s="35"/>
      <c r="K91" s="35"/>
      <c r="L91" s="35"/>
      <c r="M91" s="35"/>
      <c r="N91" s="35"/>
    </row>
    <row r="92" spans="1:17">
      <c r="A92" s="41" t="s">
        <v>185</v>
      </c>
      <c r="B92" s="42"/>
      <c r="C92" s="39">
        <v>79</v>
      </c>
      <c r="D92" s="39"/>
      <c r="E92" s="40">
        <f>M85</f>
        <v>698000</v>
      </c>
      <c r="F92" s="35"/>
      <c r="G92" s="35"/>
      <c r="H92" s="35"/>
      <c r="I92" s="35"/>
      <c r="J92" s="35"/>
      <c r="K92" s="35"/>
      <c r="L92" s="35"/>
      <c r="M92" s="35"/>
      <c r="N92" s="35"/>
    </row>
    <row r="93" spans="1:17">
      <c r="A93" s="38" t="s">
        <v>186</v>
      </c>
      <c r="B93" s="38"/>
      <c r="C93" s="39">
        <f>SUM(C88:D92)</f>
        <v>285</v>
      </c>
      <c r="D93" s="39"/>
      <c r="E93" s="40">
        <f>SUM(E88:E92)</f>
        <v>2409384.96</v>
      </c>
      <c r="F93" s="35"/>
      <c r="G93" s="35"/>
      <c r="H93" s="35"/>
      <c r="I93" s="35"/>
      <c r="J93" s="35"/>
      <c r="K93" s="35"/>
      <c r="L93" s="35"/>
      <c r="M93" s="35"/>
      <c r="N93" s="35"/>
    </row>
  </sheetData>
  <mergeCells count="34">
    <mergeCell ref="A1:B1"/>
    <mergeCell ref="A2:Q2"/>
    <mergeCell ref="J3:N3"/>
    <mergeCell ref="O3:Q3"/>
    <mergeCell ref="J4:L4"/>
    <mergeCell ref="A85:L85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M4:M5"/>
    <mergeCell ref="N4:N5"/>
    <mergeCell ref="O4:O5"/>
    <mergeCell ref="P4:P5"/>
    <mergeCell ref="Q4:Q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救助统计表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其玥</cp:lastModifiedBy>
  <dcterms:created xsi:type="dcterms:W3CDTF">2023-01-30T02:53:00Z</dcterms:created>
  <dcterms:modified xsi:type="dcterms:W3CDTF">2026-02-26T07:53:49Z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2A9C32D93AF442529B63AFD96ABCD1F6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